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20730" windowHeight="6060" tabRatio="874"/>
  </bookViews>
  <sheets>
    <sheet name="Introduction" sheetId="24" r:id="rId1"/>
    <sheet name="REF Outliers&amp;Benchmarking" sheetId="25" r:id="rId2"/>
    <sheet name="All Indicators" sheetId="55" r:id="rId3"/>
    <sheet name="HIDE - All Indicators" sheetId="47" state="hidden" r:id="rId4"/>
    <sheet name="Programme Benchmarking" sheetId="56"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 name="Trainer Outlier" sheetId="57" state="hidden" r:id="rId11"/>
  </sheets>
  <definedNames>
    <definedName name="_xlnm._FilterDatabase" localSheetId="3" hidden="1">'HIDE - All Indicators'!$A$1:$T$18</definedName>
    <definedName name="_xlnm._FilterDatabase" localSheetId="5" hidden="1">'HIDE - Prog Benchmarking'!$A$1:$T$239</definedName>
    <definedName name="_xlnm._FilterDatabase" localSheetId="6" hidden="1">'Outlier Trend'!$A$3:$T$224</definedName>
    <definedName name="_xlnm._FilterDatabase" localSheetId="10" hidden="1">'Trainer Outlier'!$A$3:$N$120</definedName>
    <definedName name="_xlnm.Print_Area" localSheetId="0">Introduction!$A$1:$C$22</definedName>
    <definedName name="_xlnm.Print_Area" localSheetId="1">'REF Outliers&amp;Benchmarking'!$A$2:$E$17</definedName>
  </definedNames>
  <calcPr calcId="145621"/>
  <pivotCaches>
    <pivotCache cacheId="0" r:id="rId12"/>
    <pivotCache cacheId="1" r:id="rId13"/>
  </pivotCaches>
</workbook>
</file>

<file path=xl/calcChain.xml><?xml version="1.0" encoding="utf-8"?>
<calcChain xmlns="http://schemas.openxmlformats.org/spreadsheetml/2006/main">
  <c r="G11" i="51" l="1"/>
  <c r="F11" i="51"/>
  <c r="E11" i="51"/>
  <c r="D11" i="51"/>
  <c r="C11" i="51"/>
  <c r="B11" i="51"/>
  <c r="H10" i="51"/>
  <c r="H9" i="51"/>
  <c r="H11" i="51" s="1"/>
  <c r="H8" i="51"/>
  <c r="H7" i="51"/>
  <c r="H6" i="51"/>
  <c r="S4" i="38" l="1"/>
  <c r="S5" i="38"/>
  <c r="S7" i="38"/>
  <c r="S10" i="38"/>
  <c r="S11" i="38"/>
  <c r="S13" i="38"/>
  <c r="S38" i="38"/>
  <c r="S39" i="38"/>
  <c r="S41" i="38"/>
  <c r="S44" i="38"/>
  <c r="S45" i="38"/>
  <c r="S47" i="38"/>
  <c r="S50" i="38"/>
  <c r="S51" i="38"/>
  <c r="S53" i="38"/>
  <c r="S56" i="38"/>
  <c r="S57" i="38"/>
  <c r="S59" i="38"/>
  <c r="S62" i="38"/>
  <c r="S63" i="38"/>
  <c r="S65" i="38"/>
  <c r="S68" i="38"/>
  <c r="S69" i="38"/>
  <c r="S71" i="38"/>
  <c r="S74" i="38"/>
  <c r="S75" i="38"/>
  <c r="S77" i="38"/>
  <c r="S80" i="38"/>
  <c r="S81" i="38"/>
  <c r="S83" i="38"/>
  <c r="S86" i="38"/>
  <c r="S87" i="38"/>
  <c r="S89" i="38"/>
  <c r="S92" i="38"/>
  <c r="S93" i="38"/>
  <c r="S95" i="38"/>
  <c r="S16" i="38"/>
  <c r="S17" i="38"/>
  <c r="S18" i="38"/>
  <c r="S19" i="38"/>
  <c r="S20" i="38"/>
  <c r="S21" i="38"/>
  <c r="S22" i="38"/>
  <c r="S27" i="38"/>
  <c r="S28" i="38"/>
  <c r="S29" i="38"/>
  <c r="S30" i="38"/>
  <c r="S31" i="38"/>
  <c r="S32" i="38"/>
  <c r="S33" i="38"/>
  <c r="S34" i="38"/>
  <c r="S37" i="38"/>
  <c r="S98" i="38"/>
  <c r="S99" i="38"/>
  <c r="S100" i="38"/>
  <c r="S101" i="38"/>
  <c r="S102" i="38"/>
  <c r="S103" i="38"/>
  <c r="S104" i="38"/>
  <c r="S105" i="38"/>
  <c r="S106" i="38"/>
  <c r="S107" i="38"/>
  <c r="S108" i="38"/>
  <c r="S109" i="38"/>
  <c r="S110" i="38"/>
  <c r="S111" i="38"/>
  <c r="S112" i="38"/>
  <c r="S113" i="38"/>
  <c r="S114" i="38"/>
  <c r="S115" i="38"/>
  <c r="S116" i="38"/>
  <c r="S117" i="38"/>
  <c r="S118" i="38"/>
  <c r="S119" i="38"/>
  <c r="S120" i="38"/>
  <c r="S121" i="38"/>
  <c r="S122" i="38"/>
  <c r="S123" i="38"/>
  <c r="S124" i="38"/>
  <c r="S125" i="38"/>
  <c r="S126" i="38"/>
  <c r="S127" i="38"/>
  <c r="S128" i="38"/>
  <c r="S129" i="38"/>
  <c r="S130" i="38"/>
  <c r="S131" i="38"/>
  <c r="S132" i="38"/>
  <c r="S133" i="38"/>
  <c r="S134" i="38"/>
  <c r="S135" i="38"/>
  <c r="S136" i="38"/>
  <c r="S137" i="38"/>
  <c r="S138" i="38"/>
  <c r="S139" i="38"/>
  <c r="S140" i="38"/>
  <c r="S141" i="38"/>
  <c r="S142" i="38"/>
  <c r="S143" i="38"/>
  <c r="S144" i="38"/>
  <c r="S145" i="38"/>
  <c r="S146" i="38"/>
  <c r="S147" i="38"/>
  <c r="S148" i="38"/>
  <c r="S149" i="38"/>
  <c r="S150" i="38"/>
  <c r="S151" i="38"/>
  <c r="S152" i="38"/>
  <c r="S153" i="38"/>
  <c r="S154" i="38"/>
  <c r="S155" i="38"/>
  <c r="S156" i="38"/>
  <c r="S157" i="38"/>
  <c r="S158" i="38"/>
  <c r="S159" i="38"/>
  <c r="S161" i="38"/>
  <c r="S162" i="38"/>
  <c r="S163" i="38"/>
  <c r="S164" i="38"/>
  <c r="S165" i="38"/>
  <c r="S166" i="38"/>
  <c r="S167" i="38"/>
  <c r="S168" i="38"/>
  <c r="S169" i="38"/>
  <c r="S170" i="38"/>
  <c r="S171" i="38"/>
  <c r="S172" i="38"/>
  <c r="S173" i="38"/>
  <c r="S174" i="38"/>
  <c r="S175" i="38"/>
  <c r="S176" i="38"/>
  <c r="S177" i="38"/>
  <c r="S178" i="38"/>
  <c r="S179" i="38"/>
  <c r="S180" i="38"/>
  <c r="S181" i="38"/>
  <c r="S182" i="38"/>
  <c r="S183" i="38"/>
  <c r="S184" i="38"/>
  <c r="S185" i="38"/>
  <c r="S186" i="38"/>
  <c r="S187" i="38"/>
  <c r="S188" i="38"/>
  <c r="S189" i="38"/>
  <c r="S190" i="38"/>
  <c r="S191" i="38"/>
  <c r="S192" i="38"/>
  <c r="S193" i="38"/>
  <c r="S194" i="38"/>
  <c r="S195" i="38"/>
  <c r="S196" i="38"/>
  <c r="S197" i="38"/>
  <c r="S198" i="38"/>
  <c r="S199" i="38"/>
  <c r="S200" i="38"/>
  <c r="S201" i="38"/>
  <c r="S202" i="38"/>
  <c r="S203" i="38"/>
  <c r="S205" i="38"/>
  <c r="S206" i="38"/>
  <c r="S207" i="38"/>
</calcChain>
</file>

<file path=xl/sharedStrings.xml><?xml version="1.0" encoding="utf-8"?>
<sst xmlns="http://schemas.openxmlformats.org/spreadsheetml/2006/main" count="4374" uniqueCount="270">
  <si>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</si>
  <si>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</si>
  <si>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</si>
  <si>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</si>
  <si>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</si>
  <si>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</si>
  <si>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</si>
  <si>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</si>
  <si>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</si>
  <si>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</si>
  <si>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</si>
  <si>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</si>
  <si>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</si>
  <si>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General psychiatry</t>
  </si>
  <si>
    <t>Census date:</t>
  </si>
  <si>
    <t>Response rate:</t>
  </si>
  <si>
    <t>- report group mean is in interquartile range.</t>
  </si>
  <si>
    <t>n&lt;3</t>
  </si>
  <si>
    <t>number of trainees is less than 3</t>
  </si>
  <si>
    <t>n=0</t>
  </si>
  <si>
    <t>zero trainees responded to this question</t>
  </si>
  <si>
    <t>Action Planning:</t>
  </si>
  <si>
    <t>Contacts:</t>
  </si>
  <si>
    <t>Grand Total</t>
  </si>
  <si>
    <t>Geriatric medicine</t>
  </si>
  <si>
    <t>General surgery</t>
  </si>
  <si>
    <t>Anaesthetics</t>
  </si>
  <si>
    <t>Paediatrics</t>
  </si>
  <si>
    <t>General (internal) medicine</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</si>
  <si>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</si>
  <si>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</si>
  <si>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</si>
  <si>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</si>
  <si>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</si>
  <si>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</si>
  <si>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</si>
  <si>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</si>
  <si>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</si>
  <si>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</si>
  <si>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</si>
  <si>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</si>
  <si>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</si>
  <si>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</si>
  <si>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Avon and Wiltshire Mental Health Partnership NHS Trust</t>
  </si>
  <si>
    <t>Gloucestershire Hospitals NHS Foundation Trust</t>
  </si>
  <si>
    <t>North Bristol NHS Trust</t>
  </si>
  <si>
    <t>Taunton and Somerset NHS Foundation Trust</t>
  </si>
  <si>
    <t>University Hospitals Bristol NHS Foundation Trust</t>
  </si>
  <si>
    <t>Weston Area Health NHS Trust</t>
  </si>
  <si>
    <t>Yeovil District Hospital NHS Foundation Trust</t>
  </si>
  <si>
    <t xml:space="preserve">Outliers: </t>
  </si>
  <si>
    <t xml:space="preserve">Reference tables containing information on outliers and benchmark groups used throughout the report. </t>
  </si>
  <si>
    <t>CONTENTS:</t>
  </si>
  <si>
    <t>Plastic Surgery</t>
  </si>
  <si>
    <t>Trauma and Orthopaedic Surgery</t>
  </si>
  <si>
    <t>Obstetrics and Gynaecology</t>
  </si>
  <si>
    <t xml:space="preserve">Reference Tables for Outliers and Benchmarking </t>
  </si>
  <si>
    <t>Programme groups</t>
  </si>
  <si>
    <t>Trend</t>
  </si>
  <si>
    <t>Deanery</t>
  </si>
  <si>
    <t>Benchmark</t>
  </si>
  <si>
    <t>Emergency Medicine</t>
  </si>
  <si>
    <t xml:space="preserve">Tab 2 - REF Outliers&amp;Benchmarking: </t>
  </si>
  <si>
    <t>Tab 3 - All Indicators:</t>
  </si>
  <si>
    <t>Tab 5 - Outlier Trend:</t>
  </si>
  <si>
    <t>Tab 6 - Outlier Summary:</t>
  </si>
  <si>
    <t>Tab 7 - NTS comments:</t>
  </si>
  <si>
    <t>Good Practice:</t>
  </si>
  <si>
    <t>Clinical Oncology</t>
  </si>
  <si>
    <t>Clinical Radiology</t>
  </si>
  <si>
    <t>Geriatric Medicine</t>
  </si>
  <si>
    <t>Neurology</t>
  </si>
  <si>
    <t>Ophthalmology</t>
  </si>
  <si>
    <t>Otolaryngology</t>
  </si>
  <si>
    <t>WHITE</t>
  </si>
  <si>
    <t>GREEN</t>
  </si>
  <si>
    <t>RED</t>
  </si>
  <si>
    <t>PINK</t>
  </si>
  <si>
    <t>Great Western Hospitals NHS Foundation Trust</t>
  </si>
  <si>
    <t>GREY</t>
  </si>
  <si>
    <t>Programme Group</t>
  </si>
  <si>
    <t>Programme Type by Deanery</t>
  </si>
  <si>
    <t>Tab 4 - Benchmark:</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</si>
  <si>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</si>
  <si>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</si>
  <si>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</si>
  <si>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</si>
  <si>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</si>
  <si>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</si>
  <si>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</si>
  <si>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Royal United Hospitals Bath NHS Foundation Trust</t>
  </si>
  <si>
    <t>Respiratory Medicine</t>
  </si>
  <si>
    <t>Trauma and orthopaedic surgery</t>
  </si>
  <si>
    <t>Neonatal Medicine</t>
  </si>
  <si>
    <t>Obstetrics and gynaecology</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</si>
  <si>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</si>
  <si>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</si>
  <si>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</si>
  <si>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</si>
  <si>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</si>
  <si>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</si>
  <si>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</si>
  <si>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</si>
  <si>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</si>
  <si>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</si>
  <si>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</si>
  <si>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</si>
  <si>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</si>
  <si>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</si>
  <si>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</si>
  <si>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</si>
  <si>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</si>
  <si>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NHS West Midlands Workforce Deanery</t>
  </si>
  <si>
    <t>East Midlands Healthcare Workforce Deanery</t>
  </si>
  <si>
    <t>Wessex Deanery</t>
  </si>
  <si>
    <t>South West Peninsula Deanery</t>
  </si>
  <si>
    <t xml:space="preserve">Mean </t>
  </si>
  <si>
    <t>HESW Region</t>
  </si>
  <si>
    <t>Trust</t>
  </si>
  <si>
    <t>GRASS</t>
  </si>
  <si>
    <t>Peninsula</t>
  </si>
  <si>
    <t>Royal Devon and Exeter NHS Foundation Trust</t>
  </si>
  <si>
    <t>Neurosurgery</t>
  </si>
  <si>
    <t>Urology</t>
  </si>
  <si>
    <t>Programme</t>
  </si>
  <si>
    <t>GMC National Training Survey Results 2017</t>
  </si>
  <si>
    <t>Summary of Red and Green outliers for Local Education Providers in Health Education England (HEE), working across the south west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</si>
  <si>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</si>
  <si>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</si>
  <si>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Dr. Martin Davis, Associate Dean for Quality</t>
  </si>
  <si>
    <t>Martin.Davis@hee.nhs.uk</t>
  </si>
  <si>
    <t>Jane.Bunce@hee.nhs.uk</t>
  </si>
  <si>
    <t>Sophie Rose, Quality and Information Coordinator</t>
  </si>
  <si>
    <t>Sophie.Rose@hee.nhs.uk</t>
  </si>
  <si>
    <t>Gemma Agar, Quality Support Manager</t>
  </si>
  <si>
    <t>Gemma.Agar@hee.nhs.uk</t>
  </si>
  <si>
    <t>21st March 2017</t>
  </si>
  <si>
    <t>Tab 5 and Tab 8 uses the colours below to display areas of +ve and -ve practice.  
Explanation of the outliers and calculations behind them are provided below.</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</si>
  <si>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</si>
  <si>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</si>
  <si>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</si>
  <si>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</si>
  <si>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</si>
  <si>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</si>
  <si>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</si>
  <si>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</si>
  <si>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</si>
  <si>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</si>
  <si>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</si>
  <si>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</si>
  <si>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</si>
  <si>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</si>
  <si>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</si>
  <si>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Programme Performance on the 2017 NTS Indicators</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</si>
  <si>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</si>
  <si>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</si>
  <si>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</si>
  <si>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</si>
  <si>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</si>
  <si>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</si>
  <si>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</si>
  <si>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</si>
  <si>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</si>
  <si>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</si>
  <si>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</si>
  <si>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</si>
  <si>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</si>
  <si>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</si>
  <si>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</si>
  <si>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</si>
  <si>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</si>
  <si>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</si>
  <si>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</si>
  <si>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</si>
  <si>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</si>
  <si>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</si>
  <si>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</si>
  <si>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</si>
  <si>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Row Labels</t>
  </si>
  <si>
    <t>Post Specialty</t>
  </si>
  <si>
    <t>National Mean 2017</t>
  </si>
  <si>
    <t>YELLOW</t>
  </si>
  <si>
    <t>Torbay and South Devon NHS Foundation Trust</t>
  </si>
  <si>
    <t>Oral and maxillo-facial surgery</t>
  </si>
  <si>
    <t>Outlier Trend of Indicators by Programme Group between 2012-2017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</si>
  <si>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</si>
  <si>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</si>
  <si>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</si>
  <si>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</si>
  <si>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</si>
  <si>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</si>
  <si>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</si>
  <si>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</si>
  <si>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</si>
  <si>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</si>
  <si>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</si>
  <si>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Devon Partnership Trust</t>
  </si>
  <si>
    <t>General, not post specific</t>
  </si>
  <si>
    <t>MAU</t>
  </si>
  <si>
    <t xml:space="preserve">Royal Cornwall Hospitals NHS Trust </t>
  </si>
  <si>
    <t>Royal Devon &amp; Exeter NHS Foundation Trust</t>
  </si>
  <si>
    <t>Torbay and South Devon Healthcare NHS Foundation Trust</t>
  </si>
  <si>
    <t>Cardiology (weekend night shifts)</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</si>
  <si>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</si>
  <si>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</si>
  <si>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</si>
  <si>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</si>
  <si>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</si>
  <si>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</si>
  <si>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</si>
  <si>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</si>
  <si>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</si>
  <si>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</si>
  <si>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</si>
  <si>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</si>
  <si>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Wales Deanery</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</si>
  <si>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</si>
  <si>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</si>
  <si>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</si>
  <si>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t>Yorkshire and the Humber Postgraduate Deanery</t>
  </si>
  <si>
    <t xml:space="preserve">NTS Undermining Qualitative Comments across Severn and Peninsula Postgraduate Medical Education: 
Absolute Numbers </t>
  </si>
  <si>
    <t>Summary of Undermining Comments:</t>
  </si>
  <si>
    <t>Post</t>
  </si>
  <si>
    <t xml:space="preserve">Total  </t>
  </si>
  <si>
    <t xml:space="preserve">Neurosurgery </t>
  </si>
  <si>
    <t>Renal Medicine</t>
  </si>
  <si>
    <t xml:space="preserve">Significant change (+/-5%) between 2016-2017? </t>
  </si>
  <si>
    <t>Programme Wide</t>
  </si>
  <si>
    <t>School of Paediatrics</t>
  </si>
  <si>
    <t>Programme Performance on the 2017 NTS Indicators by Deanery</t>
  </si>
  <si>
    <t>Trainer survey outlier summary of all indicators in 2017 by trainer specialty</t>
  </si>
  <si>
    <t>Trainer Specialty</t>
  </si>
  <si>
    <t>Trust / Board</t>
  </si>
  <si>
    <t>Response Rate</t>
  </si>
  <si>
    <t>Time for training</t>
  </si>
  <si>
    <t>Rota Design</t>
  </si>
  <si>
    <t>Resources for trainers</t>
  </si>
  <si>
    <t>Support for trainers</t>
  </si>
  <si>
    <t>Trainer Development</t>
  </si>
  <si>
    <t>Cardiology</t>
  </si>
  <si>
    <t>Chemical pathology</t>
  </si>
  <si>
    <t>Child and adolescent psychiatry</t>
  </si>
  <si>
    <t>Devon Partnership NHS Trust</t>
  </si>
  <si>
    <t>Livewell Southwest</t>
  </si>
  <si>
    <t>Clinical genetics</t>
  </si>
  <si>
    <t>Clinical oncology</t>
  </si>
  <si>
    <t>Clinical radiology</t>
  </si>
  <si>
    <t>Dermatology</t>
  </si>
  <si>
    <t>Emergency medicine</t>
  </si>
  <si>
    <t>Endocrinology and diabetes mellitus</t>
  </si>
  <si>
    <t>Forensic psychiatry</t>
  </si>
  <si>
    <t>Gastroenterology</t>
  </si>
  <si>
    <t>Cornwall Partnership NHS Foundation Trust</t>
  </si>
  <si>
    <t>Genito-urinary medicine</t>
  </si>
  <si>
    <t>Haematology</t>
  </si>
  <si>
    <t>Histopathology</t>
  </si>
  <si>
    <t>Intensive care medicine</t>
  </si>
  <si>
    <t>Medical microbiology</t>
  </si>
  <si>
    <t>Medical microbiology and virology</t>
  </si>
  <si>
    <t>Nuclear medicine</t>
  </si>
  <si>
    <t>Old age psychiatry</t>
  </si>
  <si>
    <t>Palliative medicine</t>
  </si>
  <si>
    <t>Plastic surgery</t>
  </si>
  <si>
    <t>Psychiatry of learning disability</t>
  </si>
  <si>
    <t>Rehabilitation medicine</t>
  </si>
  <si>
    <t>Renal medicine</t>
  </si>
  <si>
    <t>Respiratory medicine</t>
  </si>
  <si>
    <t>Rheumatology</t>
  </si>
  <si>
    <t>Vascular surgery</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</si>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</sst>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rgb="FFFF0000"/>
      <name val="Calibri"/>
      <family val="2"/>
      <scheme val="minor"/>
    </font>
    <font>
      <b/>
      <sz val="12"/>
      <color theme="0"/>
      <name val="Arial"/>
      <family val="2"/>
    </font>
    <font>
      <b/>
      <sz val="12"/>
      <name val="Arial"/>
      <family val="2"/>
    </font>
    <font>
      <sz val="12"/>
      <color theme="1"/>
      <name val="Calibri"/>
      <family val="2"/>
      <scheme val="minor"/>
    </font>
    <font>
      <b/>
      <u/>
      <sz val="12"/>
      <color theme="1"/>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rgb="FFFFFFFF"/>
      <name val="Arial"/>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b/>
      <sz val="11"/>
      <name val="Calibri"/>
      <family val="2"/>
      <scheme val="minor"/>
    </font>
    <font>
      <sz val="11"/>
      <color theme="1"/>
      <name val="Calibri"/>
      <family val="2"/>
    </font>
    <font>
      <b/>
      <sz val="10"/>
      <color theme="0"/>
      <name val="Arial"/>
      <family val="2"/>
    </font>
    <font>
      <b/>
      <sz val="18"/>
      <name val="Arial"/>
      <family val="2"/>
    </font>
    <font>
      <sz val="12"/>
      <name val="Arial"/>
      <family val="2"/>
    </font>
    <font>
      <b/>
      <u/>
      <sz val="14"/>
      <color theme="1"/>
      <name val="Arial"/>
      <family val="2"/>
    </font>
    <font>
      <b/>
      <sz val="8"/>
      <color rgb="FFFFFFFF"/>
      <name val="Calibri"/>
      <family val="2"/>
    </font>
  </fonts>
  <fills count="45">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rgb="FFCCFFCC"/>
      </patternFill>
    </fill>
    <fill>
      <patternFill patternType="solid">
        <fgColor theme="4" tint="0.7999816888943144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A3BED8"/>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right/>
      <top/>
      <bottom style="medium">
        <color auto="1"/>
      </bottom>
      <diagonal/>
    </border>
    <border>
      <left/>
      <right/>
      <top style="thin">
        <color indexed="64"/>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26">
    <xf numFmtId="0" fontId="0" fillId="0" borderId="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3" fillId="0" borderId="0"/>
    <xf numFmtId="0" fontId="5" fillId="12" borderId="2" applyNumberFormat="0" applyFont="0" applyAlignment="0" applyProtection="0"/>
    <xf numFmtId="0" fontId="33" fillId="0" borderId="0"/>
    <xf numFmtId="0" fontId="5" fillId="0" borderId="0"/>
    <xf numFmtId="0" fontId="1" fillId="0" borderId="0"/>
    <xf numFmtId="0" fontId="35" fillId="0" borderId="0"/>
    <xf numFmtId="0" fontId="1" fillId="0" borderId="0"/>
    <xf numFmtId="0" fontId="42" fillId="0" borderId="0"/>
    <xf numFmtId="0" fontId="33" fillId="0" borderId="0"/>
    <xf numFmtId="0" fontId="33" fillId="0" borderId="0"/>
  </cellStyleXfs>
  <cellXfs count="202">
    <xf numFmtId="0" fontId="0" fillId="0" borderId="0" xfId="0"/>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horizontal="left" vertical="center"/>
    </xf>
    <xf numFmtId="0" fontId="0" fillId="0" borderId="0" xfId="0"/>
    <xf numFmtId="0" fontId="9" fillId="0" borderId="0" xfId="0" applyFont="1" applyAlignment="1">
      <alignment vertical="center"/>
    </xf>
    <xf numFmtId="0" fontId="0" fillId="0" borderId="0" xfId="0" applyAlignment="1">
      <alignment vertical="top"/>
    </xf>
    <xf numFmtId="0" fontId="0" fillId="0" borderId="0" xfId="0" applyAlignment="1">
      <alignment vertical="center"/>
    </xf>
    <xf numFmtId="0" fontId="11"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5" fillId="0" borderId="0" xfId="0" applyFont="1" applyBorder="1" applyAlignment="1">
      <alignment vertical="center"/>
    </xf>
    <xf numFmtId="0" fontId="11" fillId="0" borderId="6" xfId="0" applyFont="1" applyBorder="1" applyAlignment="1">
      <alignment vertical="center"/>
    </xf>
    <xf numFmtId="0" fontId="15" fillId="0" borderId="8" xfId="0" applyFont="1" applyBorder="1" applyAlignment="1">
      <alignment vertical="center"/>
    </xf>
    <xf numFmtId="0" fontId="12" fillId="0" borderId="0" xfId="0" applyFont="1" applyBorder="1" applyAlignment="1">
      <alignment vertical="center"/>
    </xf>
    <xf numFmtId="10" fontId="16" fillId="0" borderId="0" xfId="0" applyNumberFormat="1" applyFont="1" applyBorder="1" applyAlignment="1">
      <alignment horizontal="left"/>
    </xf>
    <xf numFmtId="0" fontId="1" fillId="0" borderId="0" xfId="0" applyFont="1" applyAlignment="1">
      <alignment vertical="center" wrapText="1"/>
    </xf>
    <xf numFmtId="0" fontId="11" fillId="0" borderId="20" xfId="0" applyFont="1" applyFill="1" applyBorder="1"/>
    <xf numFmtId="0" fontId="8" fillId="0" borderId="20" xfId="0" applyFont="1" applyFill="1" applyBorder="1" applyAlignment="1">
      <alignment vertical="center"/>
    </xf>
    <xf numFmtId="0" fontId="2" fillId="0" borderId="20" xfId="0" applyFont="1" applyFill="1" applyBorder="1" applyAlignment="1">
      <alignment horizontal="left" vertical="center"/>
    </xf>
    <xf numFmtId="0" fontId="1" fillId="0" borderId="20" xfId="0" quotePrefix="1"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7" fillId="2" borderId="1" xfId="0" applyFont="1" applyFill="1" applyBorder="1" applyAlignment="1">
      <alignment horizontal="center" vertical="center" wrapText="1"/>
    </xf>
    <xf numFmtId="0" fontId="15" fillId="0" borderId="1" xfId="0" quotePrefix="1" applyFont="1" applyBorder="1" applyAlignment="1">
      <alignment vertical="center" wrapText="1"/>
    </xf>
    <xf numFmtId="0" fontId="18" fillId="3" borderId="1" xfId="0" quotePrefix="1" applyFont="1" applyFill="1" applyBorder="1" applyAlignment="1">
      <alignment horizontal="center" vertical="center" wrapText="1"/>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5" fillId="0" borderId="1" xfId="0" applyFont="1" applyBorder="1" applyAlignment="1">
      <alignment vertical="center"/>
    </xf>
    <xf numFmtId="0" fontId="18"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9" fillId="0" borderId="0" xfId="0" applyFont="1" applyBorder="1"/>
    <xf numFmtId="0" fontId="11" fillId="0" borderId="20" xfId="0" applyFont="1" applyBorder="1"/>
    <xf numFmtId="0" fontId="19" fillId="0" borderId="20" xfId="0" applyFont="1" applyBorder="1"/>
    <xf numFmtId="0" fontId="12" fillId="0" borderId="0" xfId="0" applyFont="1" applyFill="1" applyBorder="1" applyAlignment="1">
      <alignment horizontal="left"/>
    </xf>
    <xf numFmtId="0" fontId="12" fillId="0" borderId="0" xfId="0" applyFont="1" applyFill="1" applyBorder="1" applyAlignment="1">
      <alignment horizontal="center"/>
    </xf>
    <xf numFmtId="0" fontId="15" fillId="0" borderId="0" xfId="0" applyFont="1"/>
    <xf numFmtId="0" fontId="19" fillId="0" borderId="0" xfId="0" applyFont="1"/>
    <xf numFmtId="0" fontId="20" fillId="0" borderId="0" xfId="0" applyFont="1" applyAlignment="1">
      <alignment vertical="center"/>
    </xf>
    <xf numFmtId="0" fontId="11" fillId="0" borderId="22" xfId="0" applyFont="1" applyFill="1" applyBorder="1" applyAlignment="1">
      <alignment horizontal="center" vertical="top"/>
    </xf>
    <xf numFmtId="0" fontId="0" fillId="0" borderId="0" xfId="0" applyAlignment="1">
      <alignment horizontal="center"/>
    </xf>
    <xf numFmtId="0" fontId="15"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4" xfId="0" applyFont="1" applyBorder="1" applyAlignment="1">
      <alignment horizontal="left" vertical="center" wrapText="1"/>
    </xf>
    <xf numFmtId="0" fontId="26" fillId="0" borderId="19" xfId="13" applyFont="1" applyBorder="1" applyAlignment="1" applyProtection="1">
      <alignment horizontal="left" vertical="center"/>
    </xf>
    <xf numFmtId="0" fontId="26" fillId="0" borderId="23" xfId="13" applyFont="1" applyBorder="1" applyAlignment="1" applyProtection="1">
      <alignment horizontal="left" vertical="center"/>
    </xf>
    <xf numFmtId="0" fontId="1" fillId="0" borderId="0" xfId="0" applyFont="1" applyFill="1" applyBorder="1" applyAlignment="1">
      <alignment horizontal="left" vertical="center"/>
    </xf>
    <xf numFmtId="0" fontId="10" fillId="9" borderId="1" xfId="0"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0" fillId="9" borderId="1" xfId="20" applyFont="1" applyFill="1" applyBorder="1" applyAlignment="1">
      <alignment horizontal="center" vertical="center" wrapText="1"/>
    </xf>
    <xf numFmtId="0" fontId="10" fillId="9" borderId="1" xfId="20" applyFont="1" applyFill="1" applyBorder="1" applyAlignment="1">
      <alignment horizontal="center" vertical="center"/>
    </xf>
    <xf numFmtId="0" fontId="1" fillId="35" borderId="1" xfId="21" applyFont="1" applyFill="1" applyBorder="1" applyAlignment="1">
      <alignment horizontal="left" vertical="top" wrapText="1"/>
    </xf>
    <xf numFmtId="0" fontId="1" fillId="38" borderId="1" xfId="21" applyFont="1" applyFill="1" applyBorder="1" applyAlignment="1">
      <alignment horizontal="center" vertical="center"/>
    </xf>
    <xf numFmtId="0" fontId="1" fillId="35" borderId="1" xfId="21" applyFont="1" applyFill="1" applyBorder="1" applyAlignment="1">
      <alignment horizontal="left" vertical="center" wrapText="1"/>
    </xf>
    <xf numFmtId="0" fontId="1" fillId="0" borderId="1" xfId="20" applyFill="1" applyBorder="1" applyAlignment="1">
      <alignment horizontal="center" vertical="center"/>
    </xf>
    <xf numFmtId="0" fontId="1" fillId="0" borderId="1" xfId="21" applyFont="1" applyFill="1" applyBorder="1" applyAlignment="1">
      <alignment horizontal="center" vertical="center" wrapText="1"/>
    </xf>
    <xf numFmtId="2" fontId="1" fillId="0" borderId="1" xfId="21" applyNumberFormat="1" applyFont="1" applyFill="1" applyBorder="1" applyAlignment="1">
      <alignment horizontal="center" vertical="center" wrapText="1"/>
    </xf>
    <xf numFmtId="0" fontId="1" fillId="36" borderId="1" xfId="21" applyFont="1" applyFill="1" applyBorder="1" applyAlignment="1">
      <alignment horizontal="center" vertical="center" wrapText="1"/>
    </xf>
    <xf numFmtId="2" fontId="1" fillId="30" borderId="1" xfId="21" applyNumberFormat="1" applyFont="1" applyFill="1" applyBorder="1" applyAlignment="1">
      <alignment horizontal="center" vertical="center" wrapText="1"/>
    </xf>
    <xf numFmtId="2" fontId="1" fillId="26" borderId="1" xfId="21" applyNumberFormat="1" applyFont="1" applyFill="1" applyBorder="1" applyAlignment="1">
      <alignment horizontal="center" vertical="center" wrapText="1"/>
    </xf>
    <xf numFmtId="2" fontId="1" fillId="33" borderId="1" xfId="21" applyNumberFormat="1" applyFont="1" applyFill="1" applyBorder="1" applyAlignment="1">
      <alignment horizontal="center" vertical="center" wrapText="1"/>
    </xf>
    <xf numFmtId="2" fontId="4" fillId="0" borderId="1" xfId="21" applyNumberFormat="1" applyFont="1" applyFill="1" applyBorder="1" applyAlignment="1">
      <alignment horizontal="center" vertical="center" wrapText="1"/>
    </xf>
    <xf numFmtId="2" fontId="34" fillId="31" borderId="1" xfId="21" applyNumberFormat="1" applyFont="1" applyFill="1" applyBorder="1" applyAlignment="1">
      <alignment horizontal="center" vertical="center" wrapText="1"/>
    </xf>
    <xf numFmtId="2" fontId="34" fillId="32" borderId="1" xfId="21" applyNumberFormat="1" applyFont="1" applyFill="1" applyBorder="1" applyAlignment="1">
      <alignment horizontal="center" vertical="center" wrapText="1"/>
    </xf>
    <xf numFmtId="0" fontId="1" fillId="37" borderId="1" xfId="21" applyFont="1" applyFill="1" applyBorder="1" applyAlignment="1">
      <alignment horizontal="center" vertical="center" wrapText="1"/>
    </xf>
    <xf numFmtId="0" fontId="1" fillId="35" borderId="1" xfId="21" applyFont="1" applyFill="1" applyBorder="1" applyAlignment="1">
      <alignment horizontal="left" vertical="center"/>
    </xf>
    <xf numFmtId="0" fontId="1" fillId="0" borderId="1" xfId="20" applyBorder="1" applyAlignment="1">
      <alignment horizontal="center" vertical="center"/>
    </xf>
    <xf numFmtId="0" fontId="1" fillId="0" borderId="1" xfId="22" applyBorder="1" applyAlignment="1">
      <alignment horizontal="center" vertical="center"/>
    </xf>
    <xf numFmtId="0" fontId="0" fillId="0" borderId="0" xfId="0" applyAlignment="1">
      <alignment horizontal="center" vertical="center"/>
    </xf>
    <xf numFmtId="0" fontId="0" fillId="0" borderId="0" xfId="0" applyBorder="1"/>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6" fillId="34" borderId="1" xfId="0" applyFont="1" applyFill="1" applyBorder="1"/>
    <xf numFmtId="0" fontId="36" fillId="34" borderId="1" xfId="0" applyFont="1" applyFill="1" applyBorder="1" applyAlignment="1">
      <alignment horizontal="center"/>
    </xf>
    <xf numFmtId="0" fontId="37" fillId="0" borderId="1" xfId="0" applyFont="1" applyBorder="1"/>
    <xf numFmtId="0" fontId="37" fillId="0" borderId="1" xfId="0" applyFont="1" applyBorder="1" applyAlignment="1">
      <alignment horizontal="center"/>
    </xf>
    <xf numFmtId="0" fontId="37" fillId="34" borderId="1" xfId="0" applyFont="1" applyFill="1" applyBorder="1" applyAlignment="1">
      <alignment horizontal="center"/>
    </xf>
    <xf numFmtId="0" fontId="37" fillId="34" borderId="1" xfId="0" applyFont="1" applyFill="1" applyBorder="1"/>
    <xf numFmtId="0" fontId="11" fillId="0" borderId="0" xfId="0" applyFont="1" applyBorder="1" applyAlignment="1">
      <alignment vertical="top" wrapText="1"/>
    </xf>
    <xf numFmtId="0" fontId="36" fillId="0" borderId="0" xfId="0" applyFont="1" applyFill="1" applyBorder="1" applyAlignment="1">
      <alignment horizontal="center"/>
    </xf>
    <xf numFmtId="0" fontId="36" fillId="0" borderId="1" xfId="0" applyFont="1" applyBorder="1" applyAlignment="1">
      <alignment horizontal="left" vertical="center" wrapText="1"/>
    </xf>
    <xf numFmtId="0" fontId="37" fillId="0" borderId="1" xfId="0" applyFont="1" applyFill="1" applyBorder="1" applyAlignment="1">
      <alignment horizontal="center"/>
    </xf>
    <xf numFmtId="0" fontId="37" fillId="39" borderId="1" xfId="0" applyFont="1" applyFill="1" applyBorder="1" applyAlignment="1">
      <alignment horizontal="center"/>
    </xf>
    <xf numFmtId="0" fontId="37" fillId="5" borderId="1" xfId="0" applyFont="1" applyFill="1" applyBorder="1" applyAlignment="1">
      <alignment horizontal="center"/>
    </xf>
    <xf numFmtId="0" fontId="37" fillId="40" borderId="1" xfId="0" applyFont="1" applyFill="1" applyBorder="1" applyAlignment="1">
      <alignment horizontal="center"/>
    </xf>
    <xf numFmtId="0" fontId="37" fillId="41" borderId="1" xfId="0" applyFont="1" applyFill="1" applyBorder="1" applyAlignment="1">
      <alignment horizontal="center"/>
    </xf>
    <xf numFmtId="0" fontId="37" fillId="0" borderId="0" xfId="0" applyFont="1" applyAlignment="1">
      <alignment horizontal="center"/>
    </xf>
    <xf numFmtId="49" fontId="37" fillId="0" borderId="0" xfId="0" applyNumberFormat="1" applyFont="1" applyAlignment="1">
      <alignment horizontal="center"/>
    </xf>
    <xf numFmtId="0" fontId="2" fillId="0" borderId="9" xfId="0" applyFont="1" applyBorder="1" applyAlignment="1">
      <alignment vertical="center"/>
    </xf>
    <xf numFmtId="10" fontId="41" fillId="0" borderId="10" xfId="0" applyNumberFormat="1" applyFont="1" applyBorder="1" applyAlignment="1">
      <alignment horizontal="left"/>
    </xf>
    <xf numFmtId="0" fontId="4" fillId="0" borderId="11" xfId="0" applyFont="1" applyBorder="1" applyAlignment="1">
      <alignmen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39" fillId="27" borderId="25" xfId="18" applyFont="1" applyFill="1" applyBorder="1" applyAlignment="1">
      <alignment horizontal="left" vertical="top" wrapText="1"/>
    </xf>
    <xf numFmtId="0" fontId="39" fillId="28" borderId="25" xfId="18" applyFont="1" applyFill="1" applyBorder="1" applyAlignment="1">
      <alignment horizontal="left" vertical="top" wrapText="1"/>
    </xf>
    <xf numFmtId="0" fontId="39" fillId="29" borderId="25" xfId="18" applyFont="1" applyFill="1" applyBorder="1" applyAlignment="1">
      <alignment horizontal="left" vertical="top" wrapText="1"/>
    </xf>
    <xf numFmtId="0" fontId="39" fillId="29" borderId="26" xfId="18" applyFont="1" applyFill="1" applyBorder="1" applyAlignment="1">
      <alignment horizontal="left" vertical="top" wrapText="1"/>
    </xf>
    <xf numFmtId="0" fontId="38" fillId="26" borderId="27" xfId="18" applyFont="1" applyFill="1" applyBorder="1" applyAlignment="1">
      <alignment horizontal="left" vertical="top" wrapText="1"/>
    </xf>
    <xf numFmtId="1" fontId="38" fillId="26" borderId="27" xfId="18" applyNumberFormat="1" applyFont="1" applyFill="1" applyBorder="1" applyAlignment="1">
      <alignment horizontal="right" vertical="top" wrapText="1"/>
    </xf>
    <xf numFmtId="2" fontId="38" fillId="26" borderId="27" xfId="18" applyNumberFormat="1" applyFont="1" applyFill="1" applyBorder="1" applyAlignment="1">
      <alignment horizontal="right" vertical="top" wrapText="1"/>
    </xf>
    <xf numFmtId="1" fontId="38" fillId="26" borderId="28" xfId="18" applyNumberFormat="1" applyFont="1" applyFill="1" applyBorder="1" applyAlignment="1">
      <alignment horizontal="right" vertical="top" wrapText="1"/>
    </xf>
    <xf numFmtId="0" fontId="38" fillId="31" borderId="27" xfId="18" applyFont="1" applyFill="1" applyBorder="1" applyAlignment="1">
      <alignment horizontal="left" vertical="top" wrapText="1"/>
    </xf>
    <xf numFmtId="0" fontId="38" fillId="30" borderId="27" xfId="18" applyFont="1" applyFill="1" applyBorder="1" applyAlignment="1">
      <alignment horizontal="left" vertical="top" wrapText="1"/>
    </xf>
    <xf numFmtId="0" fontId="36" fillId="42" borderId="1" xfId="0" applyFont="1" applyFill="1" applyBorder="1" applyAlignment="1">
      <alignment vertical="center"/>
    </xf>
    <xf numFmtId="0" fontId="36" fillId="42" borderId="31" xfId="0" applyFont="1" applyFill="1" applyBorder="1" applyAlignment="1">
      <alignment horizontal="center" vertical="center" wrapText="1"/>
    </xf>
    <xf numFmtId="0" fontId="36" fillId="42" borderId="1" xfId="0" applyFont="1" applyFill="1" applyBorder="1" applyAlignment="1">
      <alignment horizontal="center" vertical="center" wrapText="1"/>
    </xf>
    <xf numFmtId="0" fontId="37" fillId="42" borderId="1" xfId="0" applyFont="1" applyFill="1" applyBorder="1"/>
    <xf numFmtId="0" fontId="36" fillId="42" borderId="1" xfId="0" applyFont="1" applyFill="1" applyBorder="1" applyAlignment="1">
      <alignment horizontal="center"/>
    </xf>
    <xf numFmtId="0" fontId="1" fillId="35" borderId="1" xfId="23" applyFont="1" applyFill="1" applyBorder="1" applyAlignment="1">
      <alignment horizontal="left" vertical="top"/>
    </xf>
    <xf numFmtId="0" fontId="1" fillId="36" borderId="1" xfId="18" applyFont="1" applyFill="1" applyBorder="1" applyAlignment="1">
      <alignment horizontal="center" vertical="top" wrapText="1"/>
    </xf>
    <xf numFmtId="2" fontId="1" fillId="26" borderId="1" xfId="18" applyNumberFormat="1" applyFont="1" applyFill="1" applyBorder="1" applyAlignment="1">
      <alignment horizontal="center" vertical="top" wrapText="1"/>
    </xf>
    <xf numFmtId="2" fontId="1" fillId="30" borderId="1" xfId="18" applyNumberFormat="1" applyFont="1" applyFill="1" applyBorder="1" applyAlignment="1">
      <alignment horizontal="center" vertical="top" wrapText="1"/>
    </xf>
    <xf numFmtId="2" fontId="34" fillId="31" borderId="1" xfId="18" applyNumberFormat="1" applyFont="1" applyFill="1" applyBorder="1" applyAlignment="1">
      <alignment horizontal="center" vertical="top" wrapText="1"/>
    </xf>
    <xf numFmtId="0" fontId="0" fillId="10" borderId="0" xfId="0" applyFill="1" applyAlignment="1">
      <alignment horizontal="left"/>
    </xf>
    <xf numFmtId="0" fontId="0" fillId="10" borderId="0" xfId="0" applyNumberFormat="1" applyFill="1"/>
    <xf numFmtId="0" fontId="0" fillId="43" borderId="0" xfId="0" applyFill="1" applyAlignment="1">
      <alignment horizontal="left"/>
    </xf>
    <xf numFmtId="0" fontId="0" fillId="43" borderId="0" xfId="0" applyNumberFormat="1" applyFill="1"/>
    <xf numFmtId="0" fontId="37" fillId="0" borderId="0" xfId="0" applyFont="1" applyAlignment="1">
      <alignment horizontal="center" vertical="center"/>
    </xf>
    <xf numFmtId="0" fontId="43" fillId="9" borderId="1" xfId="20" applyFont="1" applyFill="1" applyBorder="1" applyAlignment="1">
      <alignment horizontal="center" vertical="center" wrapText="1"/>
    </xf>
    <xf numFmtId="9" fontId="45" fillId="0" borderId="7" xfId="0" applyNumberFormat="1" applyFont="1" applyBorder="1" applyAlignment="1">
      <alignment horizontal="left" vertical="center"/>
    </xf>
    <xf numFmtId="0" fontId="38" fillId="0" borderId="0" xfId="0" applyFont="1"/>
    <xf numFmtId="0" fontId="38" fillId="26" borderId="1" xfId="18" applyFont="1" applyFill="1" applyBorder="1" applyAlignment="1">
      <alignment horizontal="left" vertical="top" wrapText="1"/>
    </xf>
    <xf numFmtId="1" fontId="38" fillId="26" borderId="1" xfId="18" applyNumberFormat="1" applyFont="1" applyFill="1" applyBorder="1" applyAlignment="1">
      <alignment horizontal="right" vertical="top" wrapText="1"/>
    </xf>
    <xf numFmtId="2" fontId="38" fillId="26" borderId="1" xfId="18" applyNumberFormat="1" applyFont="1" applyFill="1" applyBorder="1" applyAlignment="1">
      <alignment horizontal="right" vertical="top" wrapText="1"/>
    </xf>
    <xf numFmtId="0" fontId="38" fillId="0" borderId="1" xfId="0" applyFont="1" applyBorder="1"/>
    <xf numFmtId="0" fontId="39" fillId="27" borderId="1" xfId="18" applyFont="1" applyFill="1" applyBorder="1" applyAlignment="1">
      <alignment horizontal="left" vertical="top" wrapText="1"/>
    </xf>
    <xf numFmtId="0" fontId="39" fillId="28" borderId="1" xfId="18" applyFont="1" applyFill="1" applyBorder="1" applyAlignment="1">
      <alignment horizontal="left" vertical="top" wrapText="1"/>
    </xf>
    <xf numFmtId="0" fontId="39" fillId="29" borderId="1" xfId="18" applyFont="1" applyFill="1" applyBorder="1" applyAlignment="1">
      <alignment horizontal="left" vertical="top" wrapText="1"/>
    </xf>
    <xf numFmtId="0" fontId="38" fillId="31" borderId="1" xfId="18" applyFont="1" applyFill="1" applyBorder="1" applyAlignment="1">
      <alignment horizontal="left" vertical="top" wrapText="1"/>
    </xf>
    <xf numFmtId="0" fontId="38" fillId="30" borderId="1" xfId="18" applyFont="1" applyFill="1" applyBorder="1" applyAlignment="1">
      <alignment horizontal="left" vertical="top" wrapText="1"/>
    </xf>
    <xf numFmtId="0" fontId="38" fillId="26" borderId="27" xfId="23" applyFont="1" applyFill="1" applyBorder="1" applyAlignment="1">
      <alignment horizontal="left" vertical="top" wrapText="1"/>
    </xf>
    <xf numFmtId="1" fontId="38" fillId="26" borderId="27" xfId="23" applyNumberFormat="1" applyFont="1" applyFill="1" applyBorder="1" applyAlignment="1">
      <alignment horizontal="right" vertical="top" wrapText="1"/>
    </xf>
    <xf numFmtId="0" fontId="38" fillId="26" borderId="27" xfId="23" applyFont="1" applyFill="1" applyBorder="1" applyAlignment="1">
      <alignment horizontal="left" vertical="top" wrapText="1"/>
    </xf>
    <xf numFmtId="1" fontId="38" fillId="26" borderId="27" xfId="23" applyNumberFormat="1" applyFont="1" applyFill="1" applyBorder="1" applyAlignment="1">
      <alignment horizontal="right" vertical="top" wrapText="1"/>
    </xf>
    <xf numFmtId="2" fontId="38" fillId="26" borderId="27" xfId="23" applyNumberFormat="1" applyFont="1" applyFill="1" applyBorder="1" applyAlignment="1">
      <alignment horizontal="right" vertical="top" wrapText="1"/>
    </xf>
    <xf numFmtId="1" fontId="38" fillId="26" borderId="28" xfId="23" applyNumberFormat="1" applyFont="1" applyFill="1" applyBorder="1" applyAlignment="1">
      <alignment horizontal="right" vertical="top" wrapText="1"/>
    </xf>
    <xf numFmtId="0" fontId="13" fillId="0" borderId="20" xfId="16" applyBorder="1"/>
    <xf numFmtId="0" fontId="46" fillId="0" borderId="0" xfId="0" applyFont="1" applyBorder="1"/>
    <xf numFmtId="0" fontId="47" fillId="44" borderId="25" xfId="0" applyFont="1" applyFill="1" applyBorder="1" applyAlignment="1">
      <alignment horizontal="center" vertical="top" wrapText="1"/>
    </xf>
    <xf numFmtId="0" fontId="47" fillId="44" borderId="27" xfId="0" applyFont="1" applyFill="1" applyBorder="1" applyAlignment="1">
      <alignment horizontal="center" vertical="center" wrapText="1"/>
    </xf>
    <xf numFmtId="0" fontId="47" fillId="44" borderId="28" xfId="0" applyFont="1" applyFill="1" applyBorder="1" applyAlignment="1">
      <alignment horizontal="center" vertical="center" wrapText="1"/>
    </xf>
    <xf numFmtId="0" fontId="38" fillId="35" borderId="27" xfId="0" applyFont="1" applyFill="1" applyBorder="1" applyAlignment="1">
      <alignment horizontal="left" vertical="top"/>
    </xf>
    <xf numFmtId="9" fontId="38" fillId="35" borderId="27" xfId="0" applyNumberFormat="1" applyFont="1" applyFill="1" applyBorder="1" applyAlignment="1">
      <alignment horizontal="center" vertical="top"/>
    </xf>
    <xf numFmtId="0" fontId="0" fillId="37" borderId="27" xfId="0" applyFill="1" applyBorder="1" applyAlignment="1">
      <alignment horizontal="center" vertical="top" wrapText="1" indent="3"/>
    </xf>
    <xf numFmtId="0" fontId="0" fillId="37" borderId="28" xfId="0" applyFill="1" applyBorder="1" applyAlignment="1">
      <alignment horizontal="center" vertical="top" wrapText="1" indent="3"/>
    </xf>
    <xf numFmtId="2" fontId="38" fillId="26" borderId="27" xfId="0" applyNumberFormat="1" applyFont="1" applyFill="1" applyBorder="1" applyAlignment="1">
      <alignment horizontal="center" vertical="top" wrapText="1" indent="3"/>
    </xf>
    <xf numFmtId="2" fontId="39" fillId="32" borderId="27" xfId="0" applyNumberFormat="1" applyFont="1" applyFill="1" applyBorder="1" applyAlignment="1">
      <alignment horizontal="center" vertical="top" wrapText="1" indent="3"/>
    </xf>
    <xf numFmtId="2" fontId="38" fillId="30" borderId="27" xfId="0" applyNumberFormat="1" applyFont="1" applyFill="1" applyBorder="1" applyAlignment="1">
      <alignment horizontal="center" vertical="top" wrapText="1" indent="3"/>
    </xf>
    <xf numFmtId="2" fontId="38" fillId="26" borderId="28" xfId="0" applyNumberFormat="1" applyFont="1" applyFill="1" applyBorder="1" applyAlignment="1">
      <alignment horizontal="center" vertical="top" wrapText="1" indent="3"/>
    </xf>
    <xf numFmtId="2" fontId="38" fillId="33" borderId="27" xfId="0" applyNumberFormat="1" applyFont="1" applyFill="1" applyBorder="1" applyAlignment="1">
      <alignment horizontal="center" vertical="top" wrapText="1" indent="3"/>
    </xf>
    <xf numFmtId="2" fontId="39" fillId="32" borderId="28" xfId="0" applyNumberFormat="1" applyFont="1" applyFill="1" applyBorder="1" applyAlignment="1">
      <alignment horizontal="center" vertical="top" wrapText="1" indent="3"/>
    </xf>
    <xf numFmtId="2" fontId="39" fillId="31" borderId="27" xfId="0" applyNumberFormat="1" applyFont="1" applyFill="1" applyBorder="1" applyAlignment="1">
      <alignment horizontal="center" vertical="top" wrapText="1" indent="3"/>
    </xf>
    <xf numFmtId="2" fontId="39" fillId="31" borderId="28" xfId="0" applyNumberFormat="1" applyFont="1" applyFill="1" applyBorder="1" applyAlignment="1">
      <alignment horizontal="center" vertical="top" wrapText="1" indent="3"/>
    </xf>
    <xf numFmtId="2" fontId="38" fillId="33" borderId="28" xfId="0" applyNumberFormat="1" applyFont="1" applyFill="1" applyBorder="1" applyAlignment="1">
      <alignment horizontal="center" vertical="top" wrapText="1" indent="3"/>
    </xf>
    <xf numFmtId="0" fontId="0" fillId="36" borderId="27" xfId="0" applyFill="1" applyBorder="1" applyAlignment="1">
      <alignment horizontal="center" vertical="top" wrapText="1" indent="3"/>
    </xf>
    <xf numFmtId="2" fontId="38" fillId="30" borderId="28" xfId="0" applyNumberFormat="1" applyFont="1" applyFill="1" applyBorder="1" applyAlignment="1">
      <alignment horizontal="center" vertical="top" wrapText="1" indent="3"/>
    </xf>
    <xf numFmtId="0" fontId="0" fillId="0" borderId="0" xfId="0" applyAlignment="1">
      <alignment horizontal="center" vertical="top" wrapText="1"/>
    </xf>
    <xf numFmtId="0" fontId="44" fillId="0" borderId="0" xfId="0" applyFont="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8" borderId="7" xfId="0" applyFont="1" applyFill="1" applyBorder="1" applyAlignment="1">
      <alignment horizontal="left" vertical="top" wrapText="1"/>
    </xf>
    <xf numFmtId="0" fontId="4" fillId="8" borderId="14"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0" fillId="0" borderId="21" xfId="0" applyFont="1" applyBorder="1" applyAlignment="1">
      <alignment horizontal="left" vertical="top"/>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15" fillId="0" borderId="1" xfId="0" applyFont="1" applyBorder="1" applyAlignment="1">
      <alignment horizontal="left" vertical="center" wrapText="1"/>
    </xf>
    <xf numFmtId="0" fontId="11" fillId="0" borderId="0" xfId="0" applyFont="1" applyBorder="1" applyAlignment="1">
      <alignment horizontal="left" vertical="top" wrapText="1"/>
    </xf>
    <xf numFmtId="0" fontId="11" fillId="0" borderId="21" xfId="19" applyFont="1" applyBorder="1" applyAlignment="1">
      <alignment horizontal="left"/>
    </xf>
    <xf numFmtId="0" fontId="21" fillId="25" borderId="0" xfId="19" applyFont="1" applyFill="1" applyBorder="1" applyAlignment="1"/>
    <xf numFmtId="0" fontId="21" fillId="0" borderId="0" xfId="19" applyFont="1" applyBorder="1" applyAlignment="1"/>
    <xf numFmtId="0" fontId="21" fillId="0" borderId="20" xfId="19" applyFont="1" applyBorder="1" applyAlignment="1"/>
    <xf numFmtId="0" fontId="21" fillId="25" borderId="0" xfId="0" applyFont="1" applyFill="1" applyAlignment="1">
      <alignment horizontal="left"/>
    </xf>
    <xf numFmtId="0" fontId="24" fillId="25" borderId="0" xfId="16" applyFont="1" applyFill="1" applyAlignment="1">
      <alignment horizontal="left"/>
    </xf>
    <xf numFmtId="0" fontId="11" fillId="0" borderId="21" xfId="16" applyFont="1" applyFill="1" applyBorder="1" applyAlignment="1">
      <alignment horizontal="left" vertical="top"/>
    </xf>
    <xf numFmtId="0" fontId="22" fillId="0" borderId="20" xfId="16" applyFont="1" applyBorder="1" applyAlignment="1">
      <alignment horizontal="left"/>
    </xf>
    <xf numFmtId="0" fontId="10" fillId="9" borderId="1" xfId="0" applyFont="1" applyFill="1" applyBorder="1" applyAlignment="1">
      <alignment horizontal="center" vertical="center"/>
    </xf>
    <xf numFmtId="0" fontId="14" fillId="0" borderId="29" xfId="0" applyFont="1" applyFill="1" applyBorder="1" applyAlignment="1">
      <alignment horizontal="left" vertical="top"/>
    </xf>
    <xf numFmtId="0" fontId="14" fillId="0" borderId="30" xfId="0" applyFont="1" applyFill="1" applyBorder="1" applyAlignment="1">
      <alignment horizontal="left" vertical="top"/>
    </xf>
    <xf numFmtId="0" fontId="36" fillId="0" borderId="30" xfId="0" applyFont="1" applyFill="1" applyBorder="1" applyAlignment="1">
      <alignment horizontal="center" vertical="center"/>
    </xf>
    <xf numFmtId="0" fontId="11" fillId="0" borderId="21" xfId="0" applyFont="1" applyBorder="1" applyAlignment="1">
      <alignment horizontal="left" vertical="top" wrapText="1"/>
    </xf>
    <xf numFmtId="0" fontId="12" fillId="0" borderId="0" xfId="0" applyFont="1" applyFill="1" applyBorder="1" applyAlignment="1">
      <alignment horizontal="left" vertical="center" wrapText="1"/>
    </xf>
  </cellXfs>
  <cellStyles count="2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te 2" xfId="17"/>
  </cellStyles>
  <dxfs count="27">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8000"/>
      </font>
    </dxf>
    <dxf>
      <font>
        <color rgb="FFFF0000"/>
      </font>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s>
  <tableStyles count="0" defaultTableStyle="TableStyleMedium2" defaultPivotStyle="PivotStyleLight16"/>
  <colors>
    <mruColors>
      <color rgb="FF008000"/>
      <color rgb="FFCCFFCC"/>
      <color rgb="FFFF99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[Paediatrics - GMC Programme Report 2017 DRAFT1.xlsx]All Indicators!PivotTable1</c:name>
    <c:fmtId val="0"/>
  </c:pivotSource>
  <c:chart>
    <c:title>
      <c:tx>
        <c:rich>
          <a:bodyPr/>
          <a:lstStyle/>
          <a:p>
            <a:pPr>
              <a:defRPr/>
            </a:pPr>
            <a:r>
              <a:rPr lang="en-GB" sz="1800" b="1" i="0" baseline="0">
                <a:effectLst/>
              </a:rPr>
              <a:t>Programme Performance across 2017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t"/>
          <c:showLegendKey val="0"/>
          <c:showVal val="1"/>
          <c:showCatName val="0"/>
          <c:showSerName val="0"/>
          <c:showPercent val="0"/>
          <c:showBubbleSize val="0"/>
        </c:dLbl>
      </c:pivotFmt>
    </c:pivotFmts>
    <c:plotArea>
      <c:layout/>
      <c:barChart>
        <c:barDir val="col"/>
        <c:grouping val="clustered"/>
        <c:varyColors val="0"/>
        <c:ser>
          <c:idx val="0"/>
          <c:order val="0"/>
          <c:tx>
            <c:strRef>
              <c:f>'All Indicators'!$B$4</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Indicators'!$A$5:$A$21</c:f>
              <c:strCache>
                <c:ptCount val="17"/>
                <c:pt idx="0">
                  <c:v>Clinical Supervision out of hours</c:v>
                </c:pt>
                <c:pt idx="1">
                  <c:v>Clinical Supervision</c:v>
                </c:pt>
                <c:pt idx="2">
                  <c:v>Educational Supervision</c:v>
                </c:pt>
                <c:pt idx="3">
                  <c:v>Reporting systems</c:v>
                </c:pt>
                <c:pt idx="4">
                  <c:v>Adequate Experience</c:v>
                </c:pt>
                <c:pt idx="5">
                  <c:v>Teamwork</c:v>
                </c:pt>
                <c:pt idx="6">
                  <c:v>Overall Satisfaction</c:v>
                </c:pt>
                <c:pt idx="7">
                  <c:v>Handover</c:v>
                </c:pt>
                <c:pt idx="8">
                  <c:v>Curriculum Coverage</c:v>
                </c:pt>
                <c:pt idx="9">
                  <c:v>Supportive environment</c:v>
                </c:pt>
                <c:pt idx="10">
                  <c:v>Induction</c:v>
                </c:pt>
                <c:pt idx="11">
                  <c:v>Educational Governance</c:v>
                </c:pt>
                <c:pt idx="12">
                  <c:v>Feedback</c:v>
                </c:pt>
                <c:pt idx="13">
                  <c:v>Local Teaching</c:v>
                </c:pt>
                <c:pt idx="14">
                  <c:v>Regional Teaching</c:v>
                </c:pt>
                <c:pt idx="15">
                  <c:v>Study Leave</c:v>
                </c:pt>
                <c:pt idx="16">
                  <c:v>Work Load</c:v>
                </c:pt>
              </c:strCache>
            </c:strRef>
          </c:cat>
          <c:val>
            <c:numRef>
              <c:f>'All Indicators'!$B$5:$B$21</c:f>
              <c:numCache>
                <c:formatCode>General</c:formatCode>
                <c:ptCount val="17"/>
                <c:pt idx="0">
                  <c:v>94.63</c:v>
                </c:pt>
                <c:pt idx="1">
                  <c:v>93.51</c:v>
                </c:pt>
                <c:pt idx="2">
                  <c:v>86.77</c:v>
                </c:pt>
                <c:pt idx="3">
                  <c:v>79.290000000000006</c:v>
                </c:pt>
                <c:pt idx="4">
                  <c:v>78.599999999999994</c:v>
                </c:pt>
                <c:pt idx="5">
                  <c:v>77.63</c:v>
                </c:pt>
                <c:pt idx="6">
                  <c:v>76.72</c:v>
                </c:pt>
                <c:pt idx="7">
                  <c:v>76.61</c:v>
                </c:pt>
                <c:pt idx="8">
                  <c:v>76.540000000000006</c:v>
                </c:pt>
                <c:pt idx="9">
                  <c:v>75.09</c:v>
                </c:pt>
                <c:pt idx="10">
                  <c:v>74.27</c:v>
                </c:pt>
                <c:pt idx="11">
                  <c:v>71.2</c:v>
                </c:pt>
                <c:pt idx="12">
                  <c:v>67.33</c:v>
                </c:pt>
                <c:pt idx="13">
                  <c:v>57.4</c:v>
                </c:pt>
                <c:pt idx="14">
                  <c:v>55.18</c:v>
                </c:pt>
                <c:pt idx="15">
                  <c:v>52.89</c:v>
                </c:pt>
                <c:pt idx="16">
                  <c:v>41.41</c:v>
                </c:pt>
              </c:numCache>
            </c:numRef>
          </c:val>
        </c:ser>
        <c:dLbls>
          <c:showLegendKey val="0"/>
          <c:showVal val="0"/>
          <c:showCatName val="0"/>
          <c:showSerName val="0"/>
          <c:showPercent val="0"/>
          <c:showBubbleSize val="0"/>
        </c:dLbls>
        <c:gapWidth val="150"/>
        <c:axId val="44441600"/>
        <c:axId val="44443136"/>
      </c:barChart>
      <c:lineChart>
        <c:grouping val="standard"/>
        <c:varyColors val="0"/>
        <c:ser>
          <c:idx val="1"/>
          <c:order val="1"/>
          <c:tx>
            <c:strRef>
              <c:f>'All Indicators'!$C$4</c:f>
              <c:strCache>
                <c:ptCount val="1"/>
                <c:pt idx="0">
                  <c:v> National Mean</c:v>
                </c:pt>
              </c:strCache>
            </c:strRef>
          </c:tx>
          <c:marker>
            <c:symbol val="none"/>
          </c:marker>
          <c:dLbls>
            <c:spPr/>
            <c:txPr>
              <a:bodyPr/>
              <a:lstStyle/>
              <a:p>
                <a:pPr>
                  <a:defRPr/>
                </a:pPr>
                <a:endParaRPr lang="en-US"/>
              </a:p>
            </c:txPr>
            <c:dLblPos val="t"/>
            <c:showLegendKey val="0"/>
            <c:showVal val="1"/>
            <c:showCatName val="0"/>
            <c:showSerName val="0"/>
            <c:showPercent val="0"/>
            <c:showBubbleSize val="0"/>
            <c:showLeaderLines val="0"/>
          </c:dLbls>
          <c:cat>
            <c:strRef>
              <c:f>'All Indicators'!$A$5:$A$21</c:f>
              <c:strCache>
                <c:ptCount val="17"/>
                <c:pt idx="0">
                  <c:v>Clinical Supervision out of hours</c:v>
                </c:pt>
                <c:pt idx="1">
                  <c:v>Clinical Supervision</c:v>
                </c:pt>
                <c:pt idx="2">
                  <c:v>Educational Supervision</c:v>
                </c:pt>
                <c:pt idx="3">
                  <c:v>Reporting systems</c:v>
                </c:pt>
                <c:pt idx="4">
                  <c:v>Adequate Experience</c:v>
                </c:pt>
                <c:pt idx="5">
                  <c:v>Teamwork</c:v>
                </c:pt>
                <c:pt idx="6">
                  <c:v>Overall Satisfaction</c:v>
                </c:pt>
                <c:pt idx="7">
                  <c:v>Handover</c:v>
                </c:pt>
                <c:pt idx="8">
                  <c:v>Curriculum Coverage</c:v>
                </c:pt>
                <c:pt idx="9">
                  <c:v>Supportive environment</c:v>
                </c:pt>
                <c:pt idx="10">
                  <c:v>Induction</c:v>
                </c:pt>
                <c:pt idx="11">
                  <c:v>Educational Governance</c:v>
                </c:pt>
                <c:pt idx="12">
                  <c:v>Feedback</c:v>
                </c:pt>
                <c:pt idx="13">
                  <c:v>Local Teaching</c:v>
                </c:pt>
                <c:pt idx="14">
                  <c:v>Regional Teaching</c:v>
                </c:pt>
                <c:pt idx="15">
                  <c:v>Study Leave</c:v>
                </c:pt>
                <c:pt idx="16">
                  <c:v>Work Load</c:v>
                </c:pt>
              </c:strCache>
            </c:strRef>
          </c:cat>
          <c:val>
            <c:numRef>
              <c:f>'All Indicators'!$C$5:$C$21</c:f>
              <c:numCache>
                <c:formatCode>General</c:formatCode>
                <c:ptCount val="17"/>
                <c:pt idx="0">
                  <c:v>92.32</c:v>
                </c:pt>
                <c:pt idx="1">
                  <c:v>93.53</c:v>
                </c:pt>
                <c:pt idx="2">
                  <c:v>89.81</c:v>
                </c:pt>
                <c:pt idx="3">
                  <c:v>76.37</c:v>
                </c:pt>
                <c:pt idx="4">
                  <c:v>81.069999999999993</c:v>
                </c:pt>
                <c:pt idx="5">
                  <c:v>75.03</c:v>
                </c:pt>
                <c:pt idx="6">
                  <c:v>81.5</c:v>
                </c:pt>
                <c:pt idx="7">
                  <c:v>70.97</c:v>
                </c:pt>
                <c:pt idx="8">
                  <c:v>78.459999999999994</c:v>
                </c:pt>
                <c:pt idx="9">
                  <c:v>74.14</c:v>
                </c:pt>
                <c:pt idx="10">
                  <c:v>83.44</c:v>
                </c:pt>
                <c:pt idx="11">
                  <c:v>75.510000000000005</c:v>
                </c:pt>
                <c:pt idx="12">
                  <c:v>79.010000000000005</c:v>
                </c:pt>
                <c:pt idx="13">
                  <c:v>62.83</c:v>
                </c:pt>
                <c:pt idx="14">
                  <c:v>68.150000000000006</c:v>
                </c:pt>
                <c:pt idx="15">
                  <c:v>66.680000000000007</c:v>
                </c:pt>
                <c:pt idx="16">
                  <c:v>47.89</c:v>
                </c:pt>
              </c:numCache>
            </c:numRef>
          </c:val>
          <c:smooth val="0"/>
        </c:ser>
        <c:dLbls>
          <c:showLegendKey val="0"/>
          <c:showVal val="0"/>
          <c:showCatName val="0"/>
          <c:showSerName val="0"/>
          <c:showPercent val="0"/>
          <c:showBubbleSize val="0"/>
        </c:dLbls>
        <c:marker val="1"/>
        <c:smooth val="0"/>
        <c:axId val="44441600"/>
        <c:axId val="44443136"/>
      </c:lineChart>
      <c:catAx>
        <c:axId val="44441600"/>
        <c:scaling>
          <c:orientation val="minMax"/>
        </c:scaling>
        <c:delete val="0"/>
        <c:axPos val="b"/>
        <c:majorTickMark val="none"/>
        <c:minorTickMark val="none"/>
        <c:tickLblPos val="nextTo"/>
        <c:crossAx val="44443136"/>
        <c:crosses val="autoZero"/>
        <c:auto val="1"/>
        <c:lblAlgn val="ctr"/>
        <c:lblOffset val="100"/>
        <c:noMultiLvlLbl val="0"/>
      </c:catAx>
      <c:valAx>
        <c:axId val="44443136"/>
        <c:scaling>
          <c:orientation val="minMax"/>
        </c:scaling>
        <c:delete val="0"/>
        <c:axPos val="l"/>
        <c:majorGridlines/>
        <c:numFmt formatCode="General" sourceLinked="1"/>
        <c:majorTickMark val="none"/>
        <c:minorTickMark val="none"/>
        <c:tickLblPos val="nextTo"/>
        <c:crossAx val="44441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[Paediatrics - GMC Programme Report 2017 DRAFT1.xlsx]Programme Benchmarking!PivotTable2</c:name>
    <c:fmtId val="0"/>
  </c:pivotSource>
  <c:chart>
    <c:title>
      <c:tx>
        <c:rich>
          <a:bodyPr/>
          <a:lstStyle/>
          <a:p>
            <a:pPr>
              <a:defRPr/>
            </a:pPr>
            <a:r>
              <a:rPr lang="en-GB" sz="1800" b="1" i="0" baseline="0">
                <a:effectLst/>
              </a:rPr>
              <a:t>Comparison of Programme Indicator Means in England by Deanery</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pivotFmt>
      <c:pivotFmt>
        <c:idx val="2"/>
        <c:spPr>
          <a:solidFill>
            <a:schemeClr val="accent5">
              <a:lumMod val="40000"/>
              <a:lumOff val="60000"/>
            </a:schemeClr>
          </a:solidFill>
        </c:spPr>
      </c:pivotFmt>
      <c:pivotFmt>
        <c:idx val="3"/>
        <c:spPr>
          <a:solidFill>
            <a:schemeClr val="tx2">
              <a:lumMod val="20000"/>
              <a:lumOff val="80000"/>
            </a:schemeClr>
          </a:solidFill>
        </c:spPr>
      </c:pivotFmt>
    </c:pivotFmts>
    <c:plotArea>
      <c:layout/>
      <c:barChart>
        <c:barDir val="col"/>
        <c:grouping val="clustered"/>
        <c:varyColors val="0"/>
        <c:ser>
          <c:idx val="0"/>
          <c:order val="0"/>
          <c:tx>
            <c:strRef>
              <c:f>'Programme Benchmarking'!$B$6</c:f>
              <c:strCache>
                <c:ptCount val="1"/>
                <c:pt idx="0">
                  <c:v> Mean</c:v>
                </c:pt>
              </c:strCache>
            </c:strRef>
          </c:tx>
          <c:invertIfNegative val="0"/>
          <c:dPt>
            <c:idx val="0"/>
            <c:invertIfNegative val="0"/>
            <c:bubble3D val="0"/>
          </c:dPt>
          <c:dPt>
            <c:idx val="6"/>
            <c:invertIfNegative val="0"/>
            <c:bubble3D val="0"/>
          </c:dPt>
          <c:dPt>
            <c:idx val="7"/>
            <c:invertIfNegative val="0"/>
            <c:bubble3D val="0"/>
            <c:spPr>
              <a:solidFill>
                <a:schemeClr val="accent5">
                  <a:lumMod val="40000"/>
                  <a:lumOff val="60000"/>
                </a:schemeClr>
              </a:solidFill>
            </c:spPr>
          </c:dPt>
          <c:dPt>
            <c:idx val="13"/>
            <c:invertIfNegative val="0"/>
            <c:bubble3D val="0"/>
            <c:spPr>
              <a:solidFill>
                <a:schemeClr val="tx2">
                  <a:lumMod val="20000"/>
                  <a:lumOff val="80000"/>
                </a:schemeClr>
              </a:solidFill>
            </c:spPr>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Benchmarking'!$A$7:$A$20</c:f>
              <c:strCache>
                <c:ptCount val="14"/>
                <c:pt idx="0">
                  <c:v>Wessex Deanery</c:v>
                </c:pt>
                <c:pt idx="1">
                  <c:v>Northern Deanery</c:v>
                </c:pt>
                <c:pt idx="2">
                  <c:v>Wales Deanery</c:v>
                </c:pt>
                <c:pt idx="3">
                  <c:v>East of England Multi-Professional Deanery</c:v>
                </c:pt>
                <c:pt idx="4">
                  <c:v>Kent, Surrey and Sussex Deanery</c:v>
                </c:pt>
                <c:pt idx="5">
                  <c:v>London Deanery</c:v>
                </c:pt>
                <c:pt idx="6">
                  <c:v>East Midlands Healthcare Workforce Deanery</c:v>
                </c:pt>
                <c:pt idx="7">
                  <c:v>Severn Deanery</c:v>
                </c:pt>
                <c:pt idx="8">
                  <c:v>Mersey Deanery</c:v>
                </c:pt>
                <c:pt idx="9">
                  <c:v>NHS West Midlands Workforce Deanery</c:v>
                </c:pt>
                <c:pt idx="10">
                  <c:v>Oxford Deanery</c:v>
                </c:pt>
                <c:pt idx="11">
                  <c:v>North Western Deanery</c:v>
                </c:pt>
                <c:pt idx="12">
                  <c:v>Yorkshire and the Humber Postgraduate Deanery</c:v>
                </c:pt>
                <c:pt idx="13">
                  <c:v>South West Peninsula Deanery</c:v>
                </c:pt>
              </c:strCache>
            </c:strRef>
          </c:cat>
          <c:val>
            <c:numRef>
              <c:f>'Programme Benchmarking'!$B$7:$B$20</c:f>
              <c:numCache>
                <c:formatCode>General</c:formatCode>
                <c:ptCount val="14"/>
                <c:pt idx="0">
                  <c:v>83.79</c:v>
                </c:pt>
                <c:pt idx="1">
                  <c:v>82.48</c:v>
                </c:pt>
                <c:pt idx="2">
                  <c:v>82.25</c:v>
                </c:pt>
                <c:pt idx="3">
                  <c:v>81.510000000000005</c:v>
                </c:pt>
                <c:pt idx="4">
                  <c:v>80.680000000000007</c:v>
                </c:pt>
                <c:pt idx="5">
                  <c:v>80.349999999999994</c:v>
                </c:pt>
                <c:pt idx="6">
                  <c:v>79.62</c:v>
                </c:pt>
                <c:pt idx="7">
                  <c:v>79.599999999999994</c:v>
                </c:pt>
                <c:pt idx="8">
                  <c:v>79.510000000000005</c:v>
                </c:pt>
                <c:pt idx="9">
                  <c:v>79.37</c:v>
                </c:pt>
                <c:pt idx="10">
                  <c:v>78.89</c:v>
                </c:pt>
                <c:pt idx="11">
                  <c:v>77.87</c:v>
                </c:pt>
                <c:pt idx="12">
                  <c:v>77.7</c:v>
                </c:pt>
                <c:pt idx="13">
                  <c:v>76.72</c:v>
                </c:pt>
              </c:numCache>
            </c:numRef>
          </c:val>
        </c:ser>
        <c:dLbls>
          <c:showLegendKey val="0"/>
          <c:showVal val="0"/>
          <c:showCatName val="0"/>
          <c:showSerName val="0"/>
          <c:showPercent val="0"/>
          <c:showBubbleSize val="0"/>
        </c:dLbls>
        <c:gapWidth val="150"/>
        <c:axId val="44307968"/>
        <c:axId val="44309504"/>
      </c:barChart>
      <c:lineChart>
        <c:grouping val="standard"/>
        <c:varyColors val="0"/>
        <c:ser>
          <c:idx val="1"/>
          <c:order val="1"/>
          <c:tx>
            <c:strRef>
              <c:f>'Programme Benchmarking'!$C$6</c:f>
              <c:strCache>
                <c:ptCount val="1"/>
                <c:pt idx="0">
                  <c:v> National Mean</c:v>
                </c:pt>
              </c:strCache>
            </c:strRef>
          </c:tx>
          <c:marker>
            <c:symbol val="none"/>
          </c:marker>
          <c:cat>
            <c:strRef>
              <c:f>'Programme Benchmarking'!$A$7:$A$20</c:f>
              <c:strCache>
                <c:ptCount val="14"/>
                <c:pt idx="0">
                  <c:v>Wessex Deanery</c:v>
                </c:pt>
                <c:pt idx="1">
                  <c:v>Northern Deanery</c:v>
                </c:pt>
                <c:pt idx="2">
                  <c:v>Wales Deanery</c:v>
                </c:pt>
                <c:pt idx="3">
                  <c:v>East of England Multi-Professional Deanery</c:v>
                </c:pt>
                <c:pt idx="4">
                  <c:v>Kent, Surrey and Sussex Deanery</c:v>
                </c:pt>
                <c:pt idx="5">
                  <c:v>London Deanery</c:v>
                </c:pt>
                <c:pt idx="6">
                  <c:v>East Midlands Healthcare Workforce Deanery</c:v>
                </c:pt>
                <c:pt idx="7">
                  <c:v>Severn Deanery</c:v>
                </c:pt>
                <c:pt idx="8">
                  <c:v>Mersey Deanery</c:v>
                </c:pt>
                <c:pt idx="9">
                  <c:v>NHS West Midlands Workforce Deanery</c:v>
                </c:pt>
                <c:pt idx="10">
                  <c:v>Oxford Deanery</c:v>
                </c:pt>
                <c:pt idx="11">
                  <c:v>North Western Deanery</c:v>
                </c:pt>
                <c:pt idx="12">
                  <c:v>Yorkshire and the Humber Postgraduate Deanery</c:v>
                </c:pt>
                <c:pt idx="13">
                  <c:v>South West Peninsula Deanery</c:v>
                </c:pt>
              </c:strCache>
            </c:strRef>
          </c:cat>
          <c:val>
            <c:numRef>
              <c:f>'Programme Benchmarking'!$C$7:$C$20</c:f>
              <c:numCache>
                <c:formatCode>General</c:formatCode>
                <c:ptCount val="14"/>
                <c:pt idx="0">
                  <c:v>81.5</c:v>
                </c:pt>
                <c:pt idx="1">
                  <c:v>81.5</c:v>
                </c:pt>
                <c:pt idx="2">
                  <c:v>81.5</c:v>
                </c:pt>
                <c:pt idx="3">
                  <c:v>81.5</c:v>
                </c:pt>
                <c:pt idx="4">
                  <c:v>81.5</c:v>
                </c:pt>
                <c:pt idx="5">
                  <c:v>81.5</c:v>
                </c:pt>
                <c:pt idx="6">
                  <c:v>81.5</c:v>
                </c:pt>
                <c:pt idx="7">
                  <c:v>81.5</c:v>
                </c:pt>
                <c:pt idx="8">
                  <c:v>81.5</c:v>
                </c:pt>
                <c:pt idx="9">
                  <c:v>81.5</c:v>
                </c:pt>
                <c:pt idx="10">
                  <c:v>81.5</c:v>
                </c:pt>
                <c:pt idx="11">
                  <c:v>81.5</c:v>
                </c:pt>
                <c:pt idx="12">
                  <c:v>81.5</c:v>
                </c:pt>
                <c:pt idx="13">
                  <c:v>81.5</c:v>
                </c:pt>
              </c:numCache>
            </c:numRef>
          </c:val>
          <c:smooth val="0"/>
        </c:ser>
        <c:dLbls>
          <c:showLegendKey val="0"/>
          <c:showVal val="0"/>
          <c:showCatName val="0"/>
          <c:showSerName val="0"/>
          <c:showPercent val="0"/>
          <c:showBubbleSize val="0"/>
        </c:dLbls>
        <c:marker val="1"/>
        <c:smooth val="0"/>
        <c:axId val="44307968"/>
        <c:axId val="44309504"/>
      </c:lineChart>
      <c:catAx>
        <c:axId val="44307968"/>
        <c:scaling>
          <c:orientation val="minMax"/>
        </c:scaling>
        <c:delete val="0"/>
        <c:axPos val="b"/>
        <c:majorTickMark val="none"/>
        <c:minorTickMark val="none"/>
        <c:tickLblPos val="nextTo"/>
        <c:crossAx val="44309504"/>
        <c:crosses val="autoZero"/>
        <c:auto val="1"/>
        <c:lblAlgn val="ctr"/>
        <c:lblOffset val="100"/>
        <c:noMultiLvlLbl val="0"/>
      </c:catAx>
      <c:valAx>
        <c:axId val="44309504"/>
        <c:scaling>
          <c:orientation val="minMax"/>
        </c:scaling>
        <c:delete val="0"/>
        <c:axPos val="l"/>
        <c:majorGridlines/>
        <c:numFmt formatCode="General" sourceLinked="1"/>
        <c:majorTickMark val="none"/>
        <c:minorTickMark val="none"/>
        <c:tickLblPos val="nextTo"/>
        <c:crossAx val="443079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262618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21</xdr:row>
      <xdr:rowOff>76199</xdr:rowOff>
    </xdr:from>
    <xdr:to>
      <xdr:col>15</xdr:col>
      <xdr:colOff>9525</xdr:colOff>
      <xdr:row>43</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123824</xdr:rowOff>
    </xdr:from>
    <xdr:to>
      <xdr:col>13</xdr:col>
      <xdr:colOff>0</xdr:colOff>
      <xdr:row>45</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phie Rose (Health Education South West)" refreshedDate="42926.60381458333" createdVersion="4" refreshedVersion="4" minRefreshableVersion="3" recordCount="34">
  <cacheSource type="worksheet">
    <worksheetSource ref="A1:T35" sheet="HIDE - All Indicators"/>
  </cacheSource>
  <cacheFields count="20">
    <cacheField name="Report By" numFmtId="0">
      <sharedItems/>
    </cacheField>
    <cacheField name="Programme Type" numFmtId="0">
      <sharedItems count="2">
        <s v="Paediatrics"/>
        <s v="Neonatal Medicine"/>
      </sharedItems>
    </cacheField>
    <cacheField name="Deanery" numFmtId="0">
      <sharedItems/>
    </cacheField>
    <cacheField name="Indicator" numFmtId="0">
      <sharedItems count="17">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haredItems>
    </cacheField>
    <cacheField name="Year" numFmtId="1">
      <sharedItems containsSemiMixedTypes="0" containsString="0" containsNumber="1" containsInteger="1" minValue="2017" maxValue="2017"/>
    </cacheField>
    <cacheField name="Mean" numFmtId="0">
      <sharedItems containsString="0" containsBlank="1" containsNumber="1" minValue="41.41" maxValue="94.63"/>
    </cacheField>
    <cacheField name="Outcome" numFmtId="0">
      <sharedItems containsBlank="1"/>
    </cacheField>
    <cacheField name="Lower CI" numFmtId="0">
      <sharedItems containsString="0" containsBlank="1" containsNumber="1" minValue="37.42" maxValue="93.16"/>
    </cacheField>
    <cacheField name="Upper CI" numFmtId="0">
      <sharedItems containsString="0" containsBlank="1" containsNumber="1" minValue="45.4" maxValue="96.1"/>
    </cacheField>
    <cacheField name="n" numFmtId="0">
      <sharedItems containsString="0" containsBlank="1" containsNumber="1" containsInteger="1" minValue="44" maxValue="57"/>
    </cacheField>
    <cacheField name="SD" numFmtId="0">
      <sharedItems containsString="0" containsBlank="1" containsNumber="1" minValue="5.66" maxValue="27.33"/>
    </cacheField>
    <cacheField name="National Mean" numFmtId="2">
      <sharedItems containsSemiMixedTypes="0" containsString="0" containsNumber="1" minValue="44.64" maxValue="93.53"/>
    </cacheField>
    <cacheField name="National Min" numFmtId="2">
      <sharedItems containsSemiMixedTypes="0" containsString="0" containsNumber="1" minValue="0" maxValue="25"/>
    </cacheField>
    <cacheField name="National Q1" numFmtId="2">
      <sharedItems containsSemiMixedTypes="0" containsString="0" containsNumber="1" minValue="31.25" maxValue="90"/>
    </cacheField>
    <cacheField name="National Median" numFmtId="2">
      <sharedItems containsSemiMixedTypes="0" containsString="0" containsNumber="1" minValue="43.75" maxValue="95"/>
    </cacheField>
    <cacheField name="National Q3" numFmtId="2">
      <sharedItems containsSemiMixedTypes="0" containsString="0" containsNumber="1" minValue="56.25" maxValue="100"/>
    </cacheField>
    <cacheField name="National Max" numFmtId="2">
      <sharedItems containsSemiMixedTypes="0" containsString="0" containsNumber="1" containsInteger="1" minValue="96" maxValue="100"/>
    </cacheField>
    <cacheField name="National Lower CI" numFmtId="2">
      <sharedItems containsSemiMixedTypes="0" containsString="0" containsNumber="1" minValue="44.12" maxValue="93.42"/>
    </cacheField>
    <cacheField name="National Upper CI" numFmtId="2">
      <sharedItems containsSemiMixedTypes="0" containsString="0" containsNumber="1" minValue="45.16" maxValue="93.64"/>
    </cacheField>
    <cacheField name="National N" numFmtId="1">
      <sharedItems containsSemiMixedTypes="0" containsString="0" containsNumber="1" containsInteger="1" minValue="2616" maxValue="213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phie Rose (Health Education South West)" refreshedDate="42926.606323842592" createdVersion="4" refreshedVersion="4" minRefreshableVersion="3" recordCount="255">
  <cacheSource type="worksheet">
    <worksheetSource ref="A1:T256" sheet="HIDE - Prog Benchmarking"/>
  </cacheSource>
  <cacheFields count="20">
    <cacheField name="Report By" numFmtId="0">
      <sharedItems/>
    </cacheField>
    <cacheField name="Programme Type" numFmtId="0">
      <sharedItems count="2">
        <s v="Paediatrics"/>
        <s v="Neonatal Medicine"/>
      </sharedItems>
    </cacheField>
    <cacheField name="Deanery" numFmtId="0">
      <sharedItems count="14">
        <s v="East Midlands Healthcare Workforce Deanery"/>
        <s v="East of England Multi-Professional Deanery"/>
        <s v="Kent, Surrey and Sussex Deanery"/>
        <s v="London Deanery"/>
        <s v="Mersey Deanery"/>
        <s v="NHS West Midlands Workforce Deanery"/>
        <s v="North Western Deanery"/>
        <s v="Northern Deanery"/>
        <s v="Oxford Deanery"/>
        <s v="Severn Deanery"/>
        <s v="South West Peninsula Deanery"/>
        <s v="Wales Deanery"/>
        <s v="Wessex Deanery"/>
        <s v="Yorkshire and the Humber Postgraduate Deanery"/>
      </sharedItems>
    </cacheField>
    <cacheField name="Indicator" numFmtId="0">
      <sharedItems count="17">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haredItems>
    </cacheField>
    <cacheField name="Year" numFmtId="1">
      <sharedItems containsSemiMixedTypes="0" containsString="0" containsNumber="1" containsInteger="1" minValue="2017" maxValue="2017"/>
    </cacheField>
    <cacheField name="Mean" numFmtId="0">
      <sharedItems containsString="0" containsBlank="1" containsNumber="1" minValue="36.22" maxValue="94.63"/>
    </cacheField>
    <cacheField name="Outcome" numFmtId="0">
      <sharedItems containsBlank="1"/>
    </cacheField>
    <cacheField name="Lower CI" numFmtId="0">
      <sharedItems containsString="0" containsBlank="1" containsNumber="1" minValue="33.18" maxValue="93.16"/>
    </cacheField>
    <cacheField name="Upper CI" numFmtId="0">
      <sharedItems containsString="0" containsBlank="1" containsNumber="1" minValue="39.26" maxValue="96.1"/>
    </cacheField>
    <cacheField name="n" numFmtId="0">
      <sharedItems containsString="0" containsBlank="1" containsNumber="1" containsInteger="1" minValue="44" maxValue="729"/>
    </cacheField>
    <cacheField name="SD" numFmtId="0">
      <sharedItems containsString="0" containsBlank="1" containsNumber="1" minValue="5.66" maxValue="32.6"/>
    </cacheField>
    <cacheField name="National Mean" numFmtId="2">
      <sharedItems containsSemiMixedTypes="0" containsString="0" containsNumber="1" minValue="44.64" maxValue="93.53"/>
    </cacheField>
    <cacheField name="National Min" numFmtId="2">
      <sharedItems containsSemiMixedTypes="0" containsString="0" containsNumber="1" minValue="0" maxValue="25"/>
    </cacheField>
    <cacheField name="National Q1" numFmtId="2">
      <sharedItems containsSemiMixedTypes="0" containsString="0" containsNumber="1" minValue="31.25" maxValue="90"/>
    </cacheField>
    <cacheField name="National Median" numFmtId="2">
      <sharedItems containsSemiMixedTypes="0" containsString="0" containsNumber="1" minValue="43.75" maxValue="95"/>
    </cacheField>
    <cacheField name="National Q3" numFmtId="2">
      <sharedItems containsSemiMixedTypes="0" containsString="0" containsNumber="1" minValue="56.25" maxValue="100"/>
    </cacheField>
    <cacheField name="National Max" numFmtId="2">
      <sharedItems containsSemiMixedTypes="0" containsString="0" containsNumber="1" containsInteger="1" minValue="96" maxValue="100"/>
    </cacheField>
    <cacheField name="National Lower CI" numFmtId="2">
      <sharedItems containsSemiMixedTypes="0" containsString="0" containsNumber="1" minValue="44.12" maxValue="93.42"/>
    </cacheField>
    <cacheField name="National Upper CI" numFmtId="2">
      <sharedItems containsSemiMixedTypes="0" containsString="0" containsNumber="1" minValue="45.16" maxValue="93.64"/>
    </cacheField>
    <cacheField name="National N" numFmtId="1">
      <sharedItems containsSemiMixedTypes="0" containsString="0" containsNumber="1" containsInteger="1" minValue="2616" maxValue="21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s v="Programme Type by Deanery"/>
    <x v="0"/>
    <s v="South West Peninsula Deanery"/>
    <x v="0"/>
    <n v="2017"/>
    <n v="76.72"/>
    <s v="Within IQR"/>
    <n v="72.98"/>
    <n v="80.459999999999994"/>
    <n v="57"/>
    <n v="14.41"/>
    <n v="81.5"/>
    <n v="4"/>
    <n v="76"/>
    <n v="81"/>
    <n v="95"/>
    <n v="100"/>
    <n v="81.3"/>
    <n v="81.709999999999994"/>
    <n v="21300"/>
  </r>
  <r>
    <s v="Programme Type by Deanery"/>
    <x v="0"/>
    <s v="South West Peninsula Deanery"/>
    <x v="1"/>
    <n v="2017"/>
    <n v="93.51"/>
    <s v="Within IQR"/>
    <n v="91.13"/>
    <n v="95.88"/>
    <n v="57"/>
    <n v="9.15"/>
    <n v="93.53"/>
    <n v="15"/>
    <n v="90"/>
    <n v="95"/>
    <n v="100"/>
    <n v="100"/>
    <n v="93.42"/>
    <n v="93.64"/>
    <n v="20755"/>
  </r>
  <r>
    <s v="Programme Type by Deanery"/>
    <x v="0"/>
    <s v="South West Peninsula Deanery"/>
    <x v="2"/>
    <n v="2017"/>
    <n v="94.63"/>
    <s v="Within IQR"/>
    <n v="93.16"/>
    <n v="96.1"/>
    <n v="57"/>
    <n v="5.66"/>
    <n v="92.32"/>
    <n v="12.5"/>
    <n v="90"/>
    <n v="95"/>
    <n v="95"/>
    <n v="100"/>
    <n v="92.2"/>
    <n v="92.43"/>
    <n v="19062"/>
  </r>
  <r>
    <s v="Programme Type by Deanery"/>
    <x v="0"/>
    <s v="South West Peninsula Deanery"/>
    <x v="3"/>
    <n v="2017"/>
    <n v="79.290000000000006"/>
    <s v="Within IQR"/>
    <n v="75.650000000000006"/>
    <n v="82.93"/>
    <n v="53"/>
    <n v="13.53"/>
    <n v="76.37"/>
    <n v="0"/>
    <n v="70"/>
    <n v="75"/>
    <n v="85"/>
    <n v="100"/>
    <n v="76.17"/>
    <n v="76.58"/>
    <n v="19814"/>
  </r>
  <r>
    <s v="Programme Type by Deanery"/>
    <x v="0"/>
    <s v="South West Peninsula Deanery"/>
    <x v="4"/>
    <n v="2017"/>
    <n v="41.41"/>
    <s v="Within IQR"/>
    <n v="37.42"/>
    <n v="45.4"/>
    <n v="57"/>
    <n v="15.36"/>
    <n v="47.89"/>
    <n v="0"/>
    <n v="37.5"/>
    <n v="50"/>
    <n v="62.5"/>
    <n v="100"/>
    <n v="47.65"/>
    <n v="48.12"/>
    <n v="21197"/>
  </r>
  <r>
    <s v="Programme Type by Deanery"/>
    <x v="0"/>
    <s v="South West Peninsula Deanery"/>
    <x v="5"/>
    <n v="2017"/>
    <n v="77.63"/>
    <s v="Within IQR"/>
    <n v="74.680000000000007"/>
    <n v="80.58"/>
    <n v="57"/>
    <n v="11.37"/>
    <n v="75.03"/>
    <n v="0"/>
    <n v="66.67"/>
    <n v="75"/>
    <n v="83.33"/>
    <n v="100"/>
    <n v="74.81"/>
    <n v="75.239999999999995"/>
    <n v="20784"/>
  </r>
  <r>
    <s v="Programme Type by Deanery"/>
    <x v="0"/>
    <s v="South West Peninsula Deanery"/>
    <x v="6"/>
    <n v="2017"/>
    <n v="76.61"/>
    <s v="Within IQR"/>
    <n v="72.58"/>
    <n v="80.64"/>
    <n v="57"/>
    <n v="15.53"/>
    <n v="70.97"/>
    <n v="0"/>
    <n v="58.33"/>
    <n v="75"/>
    <n v="83.33"/>
    <n v="100"/>
    <n v="70.709999999999994"/>
    <n v="71.23"/>
    <n v="17837"/>
  </r>
  <r>
    <s v="Programme Type by Deanery"/>
    <x v="0"/>
    <s v="South West Peninsula Deanery"/>
    <x v="7"/>
    <n v="2017"/>
    <n v="75.09"/>
    <s v="Within IQR"/>
    <n v="71.69"/>
    <n v="78.48"/>
    <n v="57"/>
    <n v="13.08"/>
    <n v="74.14"/>
    <n v="0"/>
    <n v="65"/>
    <n v="75"/>
    <n v="85"/>
    <n v="100"/>
    <n v="73.91"/>
    <n v="74.38"/>
    <n v="21300"/>
  </r>
  <r>
    <s v="Programme Type by Deanery"/>
    <x v="0"/>
    <s v="South West Peninsula Deanery"/>
    <x v="8"/>
    <n v="2017"/>
    <n v="74.27"/>
    <s v="Below"/>
    <n v="68.78"/>
    <n v="79.760000000000005"/>
    <n v="57"/>
    <n v="21.15"/>
    <n v="83.44"/>
    <n v="0"/>
    <n v="81.25"/>
    <n v="87.5"/>
    <n v="93.75"/>
    <n v="100"/>
    <n v="83.23"/>
    <n v="83.66"/>
    <n v="21295"/>
  </r>
  <r>
    <s v="Programme Type by Deanery"/>
    <x v="0"/>
    <s v="South West Peninsula Deanery"/>
    <x v="9"/>
    <n v="2017"/>
    <n v="78.599999999999994"/>
    <s v="Within IQR"/>
    <n v="74.92"/>
    <n v="82.28"/>
    <n v="57"/>
    <n v="14.17"/>
    <n v="81.069999999999993"/>
    <n v="10"/>
    <n v="77.5"/>
    <n v="77.5"/>
    <n v="100"/>
    <n v="100"/>
    <n v="80.849999999999994"/>
    <n v="81.290000000000006"/>
    <n v="21300"/>
  </r>
  <r>
    <s v="Programme Type by Deanery"/>
    <x v="0"/>
    <s v="South West Peninsula Deanery"/>
    <x v="10"/>
    <n v="2017"/>
    <n v="76.540000000000006"/>
    <s v="Within IQR"/>
    <n v="72.31"/>
    <n v="80.760000000000005"/>
    <n v="57"/>
    <n v="16.260000000000002"/>
    <n v="78.459999999999994"/>
    <n v="0"/>
    <n v="75"/>
    <n v="75"/>
    <n v="91.67"/>
    <n v="100"/>
    <n v="78.239999999999995"/>
    <n v="78.680000000000007"/>
    <n v="20859"/>
  </r>
  <r>
    <s v="Programme Type by Deanery"/>
    <x v="0"/>
    <s v="South West Peninsula Deanery"/>
    <x v="11"/>
    <n v="2017"/>
    <n v="71.2"/>
    <s v="Within IQR"/>
    <n v="66.81"/>
    <n v="75.59"/>
    <n v="57"/>
    <n v="16.89"/>
    <n v="75.510000000000005"/>
    <n v="0"/>
    <n v="66.67"/>
    <n v="75"/>
    <n v="83.33"/>
    <n v="100"/>
    <n v="75.28"/>
    <n v="75.75"/>
    <n v="21275"/>
  </r>
  <r>
    <s v="Programme Type by Deanery"/>
    <x v="0"/>
    <s v="South West Peninsula Deanery"/>
    <x v="12"/>
    <n v="2017"/>
    <n v="86.77"/>
    <s v="In Q1 but not a below outlier"/>
    <n v="83.08"/>
    <n v="90.46"/>
    <n v="57"/>
    <n v="14.2"/>
    <n v="89.81"/>
    <n v="16.670000000000002"/>
    <n v="87.5"/>
    <n v="91.67"/>
    <n v="100"/>
    <n v="100"/>
    <n v="89.66"/>
    <n v="89.96"/>
    <n v="21255"/>
  </r>
  <r>
    <s v="Programme Type by Deanery"/>
    <x v="0"/>
    <s v="South West Peninsula Deanery"/>
    <x v="13"/>
    <n v="2017"/>
    <n v="67.33"/>
    <s v="Below"/>
    <n v="60.15"/>
    <n v="74.510000000000005"/>
    <n v="44"/>
    <n v="24.31"/>
    <n v="79.010000000000005"/>
    <n v="0"/>
    <n v="75"/>
    <n v="87.5"/>
    <n v="91.67"/>
    <n v="100"/>
    <n v="78.66"/>
    <n v="79.37"/>
    <n v="16836"/>
  </r>
  <r>
    <s v="Programme Type by Deanery"/>
    <x v="0"/>
    <s v="South West Peninsula Deanery"/>
    <x v="14"/>
    <n v="2017"/>
    <n v="57.4"/>
    <s v="Within IQR"/>
    <n v="53.62"/>
    <n v="61.19"/>
    <n v="57"/>
    <n v="14.57"/>
    <n v="62.83"/>
    <n v="17"/>
    <n v="51"/>
    <n v="62"/>
    <n v="75"/>
    <n v="100"/>
    <n v="62.62"/>
    <n v="63.04"/>
    <n v="21197"/>
  </r>
  <r>
    <s v="Programme Type by Deanery"/>
    <x v="0"/>
    <s v="South West Peninsula Deanery"/>
    <x v="15"/>
    <n v="2017"/>
    <n v="55.18"/>
    <s v="Below"/>
    <n v="51.95"/>
    <n v="58.42"/>
    <n v="52"/>
    <n v="11.89"/>
    <n v="68.150000000000006"/>
    <n v="22.5"/>
    <n v="59"/>
    <n v="68.25"/>
    <n v="77.5"/>
    <n v="100"/>
    <n v="67.94"/>
    <n v="68.349999999999994"/>
    <n v="17930"/>
  </r>
  <r>
    <s v="Programme Type by Deanery"/>
    <x v="0"/>
    <s v="South West Peninsula Deanery"/>
    <x v="16"/>
    <n v="2017"/>
    <n v="52.89"/>
    <s v="Within IQR"/>
    <n v="45.79"/>
    <n v="59.98"/>
    <n v="57"/>
    <n v="27.33"/>
    <n v="66.680000000000007"/>
    <n v="0"/>
    <n v="50"/>
    <n v="68.75"/>
    <n v="91.67"/>
    <n v="100"/>
    <n v="66.34"/>
    <n v="67.02"/>
    <n v="21013"/>
  </r>
  <r>
    <s v="Programme Type by Deanery"/>
    <x v="1"/>
    <s v="South West Peninsula Deanery"/>
    <x v="0"/>
    <n v="2017"/>
    <m/>
    <m/>
    <m/>
    <m/>
    <m/>
    <m/>
    <n v="80.239999999999995"/>
    <n v="4"/>
    <n v="72"/>
    <n v="81"/>
    <n v="91"/>
    <n v="100"/>
    <n v="79.81"/>
    <n v="80.66"/>
    <n v="4461"/>
  </r>
  <r>
    <s v="Programme Type by Deanery"/>
    <x v="1"/>
    <s v="South West Peninsula Deanery"/>
    <x v="1"/>
    <n v="2017"/>
    <m/>
    <m/>
    <m/>
    <m/>
    <m/>
    <m/>
    <n v="92.36"/>
    <n v="25"/>
    <n v="90"/>
    <n v="95"/>
    <n v="100"/>
    <n v="100"/>
    <n v="92.09"/>
    <n v="92.62"/>
    <n v="4409"/>
  </r>
  <r>
    <s v="Programme Type by Deanery"/>
    <x v="1"/>
    <s v="South West Peninsula Deanery"/>
    <x v="2"/>
    <n v="2017"/>
    <m/>
    <m/>
    <m/>
    <m/>
    <m/>
    <m/>
    <n v="92.11"/>
    <n v="15"/>
    <n v="90"/>
    <n v="95"/>
    <n v="100"/>
    <n v="100"/>
    <n v="91.85"/>
    <n v="92.37"/>
    <n v="4227"/>
  </r>
  <r>
    <s v="Programme Type by Deanery"/>
    <x v="1"/>
    <s v="South West Peninsula Deanery"/>
    <x v="3"/>
    <n v="2017"/>
    <m/>
    <m/>
    <m/>
    <m/>
    <m/>
    <m/>
    <n v="77.16"/>
    <n v="0"/>
    <n v="70"/>
    <n v="75"/>
    <n v="85"/>
    <n v="100"/>
    <n v="76.739999999999995"/>
    <n v="77.569999999999993"/>
    <n v="4162"/>
  </r>
  <r>
    <s v="Programme Type by Deanery"/>
    <x v="1"/>
    <s v="South West Peninsula Deanery"/>
    <x v="4"/>
    <n v="2017"/>
    <m/>
    <m/>
    <m/>
    <m/>
    <m/>
    <m/>
    <n v="44.64"/>
    <n v="0"/>
    <n v="31.25"/>
    <n v="43.75"/>
    <n v="56.25"/>
    <n v="100"/>
    <n v="44.12"/>
    <n v="45.16"/>
    <n v="4461"/>
  </r>
  <r>
    <s v="Programme Type by Deanery"/>
    <x v="1"/>
    <s v="South West Peninsula Deanery"/>
    <x v="5"/>
    <n v="2017"/>
    <m/>
    <m/>
    <m/>
    <m/>
    <m/>
    <m/>
    <n v="75.48"/>
    <n v="0"/>
    <n v="66.67"/>
    <n v="75"/>
    <n v="83.33"/>
    <n v="100"/>
    <n v="75.05"/>
    <n v="75.92"/>
    <n v="4413"/>
  </r>
  <r>
    <s v="Programme Type by Deanery"/>
    <x v="1"/>
    <s v="South West Peninsula Deanery"/>
    <x v="6"/>
    <n v="2017"/>
    <m/>
    <m/>
    <m/>
    <m/>
    <m/>
    <m/>
    <n v="74.56"/>
    <n v="0"/>
    <n v="66.67"/>
    <n v="75"/>
    <n v="87.5"/>
    <n v="100"/>
    <n v="74.05"/>
    <n v="75.08"/>
    <n v="4112"/>
  </r>
  <r>
    <s v="Programme Type by Deanery"/>
    <x v="1"/>
    <s v="South West Peninsula Deanery"/>
    <x v="7"/>
    <n v="2017"/>
    <m/>
    <m/>
    <m/>
    <m/>
    <m/>
    <m/>
    <n v="73.44"/>
    <n v="0"/>
    <n v="65"/>
    <n v="75"/>
    <n v="80"/>
    <n v="100"/>
    <n v="72.94"/>
    <n v="73.930000000000007"/>
    <n v="4461"/>
  </r>
  <r>
    <s v="Programme Type by Deanery"/>
    <x v="1"/>
    <s v="South West Peninsula Deanery"/>
    <x v="8"/>
    <n v="2017"/>
    <m/>
    <m/>
    <m/>
    <m/>
    <m/>
    <m/>
    <n v="81.66"/>
    <n v="0"/>
    <n v="75"/>
    <n v="87.5"/>
    <n v="93.75"/>
    <n v="100"/>
    <n v="81.17"/>
    <n v="82.15"/>
    <n v="4460"/>
  </r>
  <r>
    <s v="Programme Type by Deanery"/>
    <x v="1"/>
    <s v="South West Peninsula Deanery"/>
    <x v="9"/>
    <n v="2017"/>
    <m/>
    <m/>
    <m/>
    <m/>
    <m/>
    <m/>
    <n v="79.569999999999993"/>
    <n v="10"/>
    <n v="77.5"/>
    <n v="77.5"/>
    <n v="90"/>
    <n v="100"/>
    <n v="79.13"/>
    <n v="80.010000000000005"/>
    <n v="4461"/>
  </r>
  <r>
    <s v="Programme Type by Deanery"/>
    <x v="1"/>
    <s v="South West Peninsula Deanery"/>
    <x v="10"/>
    <n v="2017"/>
    <m/>
    <m/>
    <m/>
    <m/>
    <m/>
    <m/>
    <n v="76.42"/>
    <n v="0"/>
    <n v="66.67"/>
    <n v="75"/>
    <n v="83.33"/>
    <n v="100"/>
    <n v="75.959999999999994"/>
    <n v="76.87"/>
    <n v="4451"/>
  </r>
  <r>
    <s v="Programme Type by Deanery"/>
    <x v="1"/>
    <s v="South West Peninsula Deanery"/>
    <x v="11"/>
    <n v="2017"/>
    <m/>
    <m/>
    <m/>
    <m/>
    <m/>
    <m/>
    <n v="72.84"/>
    <n v="0"/>
    <n v="66.67"/>
    <n v="75"/>
    <n v="75"/>
    <n v="100"/>
    <n v="72.36"/>
    <n v="73.319999999999993"/>
    <n v="4456"/>
  </r>
  <r>
    <s v="Programme Type by Deanery"/>
    <x v="1"/>
    <s v="South West Peninsula Deanery"/>
    <x v="12"/>
    <n v="2017"/>
    <m/>
    <m/>
    <m/>
    <m/>
    <m/>
    <m/>
    <n v="87.34"/>
    <n v="20.83"/>
    <n v="83.33"/>
    <n v="87.5"/>
    <n v="95.83"/>
    <n v="100"/>
    <n v="87"/>
    <n v="87.68"/>
    <n v="4455"/>
  </r>
  <r>
    <s v="Programme Type by Deanery"/>
    <x v="1"/>
    <s v="South West Peninsula Deanery"/>
    <x v="13"/>
    <n v="2017"/>
    <m/>
    <m/>
    <m/>
    <m/>
    <m/>
    <m/>
    <n v="69.239999999999995"/>
    <n v="0"/>
    <n v="58.33"/>
    <n v="83.33"/>
    <n v="91.67"/>
    <n v="100"/>
    <n v="68.22"/>
    <n v="70.260000000000005"/>
    <n v="2994"/>
  </r>
  <r>
    <s v="Programme Type by Deanery"/>
    <x v="1"/>
    <s v="South West Peninsula Deanery"/>
    <x v="14"/>
    <n v="2017"/>
    <m/>
    <m/>
    <m/>
    <m/>
    <m/>
    <m/>
    <n v="61.44"/>
    <n v="17"/>
    <n v="51"/>
    <n v="59"/>
    <n v="75"/>
    <n v="96"/>
    <n v="60.99"/>
    <n v="61.9"/>
    <n v="3850"/>
  </r>
  <r>
    <s v="Programme Type by Deanery"/>
    <x v="1"/>
    <s v="South West Peninsula Deanery"/>
    <x v="15"/>
    <n v="2017"/>
    <m/>
    <m/>
    <m/>
    <m/>
    <m/>
    <m/>
    <n v="63.66"/>
    <n v="22.5"/>
    <n v="55.75"/>
    <n v="64"/>
    <n v="73.25"/>
    <n v="100"/>
    <n v="63.16"/>
    <n v="64.16"/>
    <n v="2616"/>
  </r>
  <r>
    <s v="Programme Type by Deanery"/>
    <x v="1"/>
    <s v="South West Peninsula Deanery"/>
    <x v="16"/>
    <n v="2017"/>
    <m/>
    <m/>
    <m/>
    <m/>
    <m/>
    <m/>
    <n v="58.09"/>
    <n v="0"/>
    <n v="37.5"/>
    <n v="58.33"/>
    <n v="75"/>
    <n v="100"/>
    <n v="57.28"/>
    <n v="58.89"/>
    <n v="4140"/>
  </r>
</pivotCacheRecords>
</file>

<file path=xl/pivotCache/pivotCacheRecords2.xml><?xml version="1.0" encoding="utf-8"?>
<pivotCacheRecords xmlns="http://schemas.openxmlformats.org/spreadsheetml/2006/main" xmlns:r="http://schemas.openxmlformats.org/officeDocument/2006/relationships" count="255">
  <r>
    <s v="Programme Type by Deanery"/>
    <x v="0"/>
    <x v="0"/>
    <x v="0"/>
    <n v="2017"/>
    <n v="79.62"/>
    <s v="Within IQR"/>
    <n v="77.540000000000006"/>
    <n v="81.69"/>
    <n v="193"/>
    <n v="14.73"/>
    <n v="81.5"/>
    <n v="4"/>
    <n v="76"/>
    <n v="81"/>
    <n v="95"/>
    <n v="100"/>
    <n v="81.3"/>
    <n v="81.709999999999994"/>
    <n v="21300"/>
  </r>
  <r>
    <s v="Programme Type by Deanery"/>
    <x v="0"/>
    <x v="0"/>
    <x v="1"/>
    <n v="2017"/>
    <n v="93.2"/>
    <s v="Within IQR"/>
    <n v="92.2"/>
    <n v="94.2"/>
    <n v="190"/>
    <n v="7.02"/>
    <n v="93.53"/>
    <n v="15"/>
    <n v="90"/>
    <n v="95"/>
    <n v="100"/>
    <n v="100"/>
    <n v="93.42"/>
    <n v="93.64"/>
    <n v="20755"/>
  </r>
  <r>
    <s v="Programme Type by Deanery"/>
    <x v="0"/>
    <x v="0"/>
    <x v="2"/>
    <n v="2017"/>
    <n v="91.17"/>
    <s v="Within IQR"/>
    <n v="90.1"/>
    <n v="92.24"/>
    <n v="189"/>
    <n v="7.51"/>
    <n v="92.32"/>
    <n v="12.5"/>
    <n v="90"/>
    <n v="95"/>
    <n v="95"/>
    <n v="100"/>
    <n v="92.2"/>
    <n v="92.43"/>
    <n v="19062"/>
  </r>
  <r>
    <s v="Programme Type by Deanery"/>
    <x v="0"/>
    <x v="0"/>
    <x v="3"/>
    <n v="2017"/>
    <n v="77.349999999999994"/>
    <s v="Within IQR"/>
    <n v="75.52"/>
    <n v="79.17"/>
    <n v="187"/>
    <n v="12.74"/>
    <n v="76.37"/>
    <n v="0"/>
    <n v="70"/>
    <n v="75"/>
    <n v="85"/>
    <n v="100"/>
    <n v="76.17"/>
    <n v="76.58"/>
    <n v="19814"/>
  </r>
  <r>
    <s v="Programme Type by Deanery"/>
    <x v="0"/>
    <x v="0"/>
    <x v="4"/>
    <n v="2017"/>
    <n v="44.53"/>
    <s v="Within IQR"/>
    <n v="42.35"/>
    <n v="46.7"/>
    <n v="193"/>
    <n v="15.43"/>
    <n v="47.89"/>
    <n v="0"/>
    <n v="37.5"/>
    <n v="50"/>
    <n v="62.5"/>
    <n v="100"/>
    <n v="47.65"/>
    <n v="48.12"/>
    <n v="21197"/>
  </r>
  <r>
    <s v="Programme Type by Deanery"/>
    <x v="0"/>
    <x v="0"/>
    <x v="5"/>
    <n v="2017"/>
    <n v="75.569999999999993"/>
    <s v="Within IQR"/>
    <n v="73.430000000000007"/>
    <n v="77.72"/>
    <n v="190"/>
    <n v="15.09"/>
    <n v="75.03"/>
    <n v="0"/>
    <n v="66.67"/>
    <n v="75"/>
    <n v="83.33"/>
    <n v="100"/>
    <n v="74.81"/>
    <n v="75.239999999999995"/>
    <n v="20784"/>
  </r>
  <r>
    <s v="Programme Type by Deanery"/>
    <x v="0"/>
    <x v="0"/>
    <x v="6"/>
    <n v="2017"/>
    <n v="72.31"/>
    <s v="Within IQR"/>
    <n v="69.819999999999993"/>
    <n v="74.8"/>
    <n v="186"/>
    <n v="17.309999999999999"/>
    <n v="70.97"/>
    <n v="0"/>
    <n v="58.33"/>
    <n v="75"/>
    <n v="83.33"/>
    <n v="100"/>
    <n v="70.709999999999994"/>
    <n v="71.23"/>
    <n v="17837"/>
  </r>
  <r>
    <s v="Programme Type by Deanery"/>
    <x v="0"/>
    <x v="0"/>
    <x v="7"/>
    <n v="2017"/>
    <n v="73.34"/>
    <s v="Within IQR"/>
    <n v="70.95"/>
    <n v="75.739999999999995"/>
    <n v="193"/>
    <n v="16.97"/>
    <n v="74.14"/>
    <n v="0"/>
    <n v="65"/>
    <n v="75"/>
    <n v="85"/>
    <n v="100"/>
    <n v="73.91"/>
    <n v="74.38"/>
    <n v="21300"/>
  </r>
  <r>
    <s v="Programme Type by Deanery"/>
    <x v="0"/>
    <x v="0"/>
    <x v="8"/>
    <n v="2017"/>
    <n v="82.37"/>
    <s v="Within IQR"/>
    <n v="80.14"/>
    <n v="84.59"/>
    <n v="192"/>
    <n v="15.74"/>
    <n v="83.44"/>
    <n v="0"/>
    <n v="81.25"/>
    <n v="87.5"/>
    <n v="93.75"/>
    <n v="100"/>
    <n v="83.23"/>
    <n v="83.66"/>
    <n v="21295"/>
  </r>
  <r>
    <s v="Programme Type by Deanery"/>
    <x v="0"/>
    <x v="0"/>
    <x v="9"/>
    <n v="2017"/>
    <n v="79.61"/>
    <s v="Within IQR"/>
    <n v="77.34"/>
    <n v="81.88"/>
    <n v="193"/>
    <n v="16.11"/>
    <n v="81.069999999999993"/>
    <n v="10"/>
    <n v="77.5"/>
    <n v="77.5"/>
    <n v="100"/>
    <n v="100"/>
    <n v="80.849999999999994"/>
    <n v="81.290000000000006"/>
    <n v="21300"/>
  </r>
  <r>
    <s v="Programme Type by Deanery"/>
    <x v="0"/>
    <x v="0"/>
    <x v="10"/>
    <n v="2017"/>
    <n v="77.930000000000007"/>
    <s v="Within IQR"/>
    <n v="75.55"/>
    <n v="80.31"/>
    <n v="192"/>
    <n v="16.86"/>
    <n v="78.459999999999994"/>
    <n v="0"/>
    <n v="75"/>
    <n v="75"/>
    <n v="91.67"/>
    <n v="100"/>
    <n v="78.239999999999995"/>
    <n v="78.680000000000007"/>
    <n v="20859"/>
  </r>
  <r>
    <s v="Programme Type by Deanery"/>
    <x v="0"/>
    <x v="0"/>
    <x v="11"/>
    <n v="2017"/>
    <n v="72.790000000000006"/>
    <s v="Within IQR"/>
    <n v="70.650000000000006"/>
    <n v="74.92"/>
    <n v="192"/>
    <n v="15.08"/>
    <n v="75.510000000000005"/>
    <n v="0"/>
    <n v="66.67"/>
    <n v="75"/>
    <n v="83.33"/>
    <n v="100"/>
    <n v="75.28"/>
    <n v="75.75"/>
    <n v="21275"/>
  </r>
  <r>
    <s v="Programme Type by Deanery"/>
    <x v="0"/>
    <x v="0"/>
    <x v="12"/>
    <n v="2017"/>
    <n v="89.04"/>
    <s v="Within IQR"/>
    <n v="87.61"/>
    <n v="90.48"/>
    <n v="192"/>
    <n v="10.15"/>
    <n v="89.81"/>
    <n v="16.670000000000002"/>
    <n v="87.5"/>
    <n v="91.67"/>
    <n v="100"/>
    <n v="100"/>
    <n v="89.66"/>
    <n v="89.96"/>
    <n v="21255"/>
  </r>
  <r>
    <s v="Programme Type by Deanery"/>
    <x v="0"/>
    <x v="0"/>
    <x v="13"/>
    <n v="2017"/>
    <n v="73.95"/>
    <s v="Below"/>
    <n v="69.94"/>
    <n v="77.959999999999994"/>
    <n v="151"/>
    <n v="25.13"/>
    <n v="79.010000000000005"/>
    <n v="0"/>
    <n v="75"/>
    <n v="87.5"/>
    <n v="91.67"/>
    <n v="100"/>
    <n v="78.66"/>
    <n v="79.37"/>
    <n v="16836"/>
  </r>
  <r>
    <s v="Programme Type by Deanery"/>
    <x v="0"/>
    <x v="0"/>
    <x v="14"/>
    <n v="2017"/>
    <n v="60.36"/>
    <s v="Within IQR"/>
    <n v="58.32"/>
    <n v="62.41"/>
    <n v="193"/>
    <n v="14.49"/>
    <n v="62.83"/>
    <n v="17"/>
    <n v="51"/>
    <n v="62"/>
    <n v="75"/>
    <n v="100"/>
    <n v="62.62"/>
    <n v="63.04"/>
    <n v="21197"/>
  </r>
  <r>
    <s v="Programme Type by Deanery"/>
    <x v="0"/>
    <x v="0"/>
    <x v="15"/>
    <n v="2017"/>
    <n v="65.959999999999994"/>
    <s v="Within IQR"/>
    <n v="64.17"/>
    <n v="67.75"/>
    <n v="156"/>
    <n v="11.39"/>
    <n v="68.150000000000006"/>
    <n v="22.5"/>
    <n v="59"/>
    <n v="68.25"/>
    <n v="77.5"/>
    <n v="100"/>
    <n v="67.94"/>
    <n v="68.349999999999994"/>
    <n v="17930"/>
  </r>
  <r>
    <s v="Programme Type by Deanery"/>
    <x v="0"/>
    <x v="0"/>
    <x v="16"/>
    <n v="2017"/>
    <n v="58.36"/>
    <s v="Within IQR"/>
    <n v="54.71"/>
    <n v="62"/>
    <n v="190"/>
    <n v="25.63"/>
    <n v="66.680000000000007"/>
    <n v="0"/>
    <n v="50"/>
    <n v="68.75"/>
    <n v="91.67"/>
    <n v="100"/>
    <n v="66.34"/>
    <n v="67.02"/>
    <n v="21013"/>
  </r>
  <r>
    <s v="Programme Type by Deanery"/>
    <x v="0"/>
    <x v="1"/>
    <x v="0"/>
    <n v="2017"/>
    <n v="81.510000000000005"/>
    <s v="Within IQR"/>
    <n v="79.48"/>
    <n v="83.54"/>
    <n v="220"/>
    <n v="15.37"/>
    <n v="81.5"/>
    <n v="4"/>
    <n v="76"/>
    <n v="81"/>
    <n v="95"/>
    <n v="100"/>
    <n v="81.3"/>
    <n v="81.709999999999994"/>
    <n v="21300"/>
  </r>
  <r>
    <s v="Programme Type by Deanery"/>
    <x v="0"/>
    <x v="1"/>
    <x v="1"/>
    <n v="2017"/>
    <n v="93.2"/>
    <s v="Within IQR"/>
    <n v="92.12"/>
    <n v="94.28"/>
    <n v="216"/>
    <n v="8.08"/>
    <n v="93.53"/>
    <n v="15"/>
    <n v="90"/>
    <n v="95"/>
    <n v="100"/>
    <n v="100"/>
    <n v="93.42"/>
    <n v="93.64"/>
    <n v="20755"/>
  </r>
  <r>
    <s v="Programme Type by Deanery"/>
    <x v="0"/>
    <x v="1"/>
    <x v="2"/>
    <n v="2017"/>
    <n v="93.22"/>
    <s v="Within IQR"/>
    <n v="92.2"/>
    <n v="94.24"/>
    <n v="213"/>
    <n v="7.59"/>
    <n v="92.32"/>
    <n v="12.5"/>
    <n v="90"/>
    <n v="95"/>
    <n v="95"/>
    <n v="100"/>
    <n v="92.2"/>
    <n v="92.43"/>
    <n v="19062"/>
  </r>
  <r>
    <s v="Programme Type by Deanery"/>
    <x v="0"/>
    <x v="1"/>
    <x v="3"/>
    <n v="2017"/>
    <n v="77.87"/>
    <s v="Within IQR"/>
    <n v="75.66"/>
    <n v="80.069999999999993"/>
    <n v="212"/>
    <n v="16.38"/>
    <n v="76.37"/>
    <n v="0"/>
    <n v="70"/>
    <n v="75"/>
    <n v="85"/>
    <n v="100"/>
    <n v="76.17"/>
    <n v="76.58"/>
    <n v="19814"/>
  </r>
  <r>
    <s v="Programme Type by Deanery"/>
    <x v="0"/>
    <x v="1"/>
    <x v="4"/>
    <n v="2017"/>
    <n v="42.77"/>
    <s v="Within IQR"/>
    <n v="40.520000000000003"/>
    <n v="45.03"/>
    <n v="220"/>
    <n v="17.07"/>
    <n v="47.89"/>
    <n v="0"/>
    <n v="37.5"/>
    <n v="50"/>
    <n v="62.5"/>
    <n v="100"/>
    <n v="47.65"/>
    <n v="48.12"/>
    <n v="21197"/>
  </r>
  <r>
    <s v="Programme Type by Deanery"/>
    <x v="0"/>
    <x v="1"/>
    <x v="5"/>
    <n v="2017"/>
    <n v="76.31"/>
    <s v="Within IQR"/>
    <n v="74.430000000000007"/>
    <n v="78.2"/>
    <n v="219"/>
    <n v="14.23"/>
    <n v="75.03"/>
    <n v="0"/>
    <n v="66.67"/>
    <n v="75"/>
    <n v="83.33"/>
    <n v="100"/>
    <n v="74.81"/>
    <n v="75.239999999999995"/>
    <n v="20784"/>
  </r>
  <r>
    <s v="Programme Type by Deanery"/>
    <x v="0"/>
    <x v="1"/>
    <x v="6"/>
    <n v="2017"/>
    <n v="72.53"/>
    <s v="Within IQR"/>
    <n v="70.319999999999993"/>
    <n v="74.739999999999995"/>
    <n v="218"/>
    <n v="16.649999999999999"/>
    <n v="70.97"/>
    <n v="0"/>
    <n v="58.33"/>
    <n v="75"/>
    <n v="83.33"/>
    <n v="100"/>
    <n v="70.709999999999994"/>
    <n v="71.23"/>
    <n v="17837"/>
  </r>
  <r>
    <s v="Programme Type by Deanery"/>
    <x v="0"/>
    <x v="1"/>
    <x v="7"/>
    <n v="2017"/>
    <n v="74.41"/>
    <s v="Within IQR"/>
    <n v="71.89"/>
    <n v="76.92"/>
    <n v="220"/>
    <n v="19.03"/>
    <n v="74.14"/>
    <n v="0"/>
    <n v="65"/>
    <n v="75"/>
    <n v="85"/>
    <n v="100"/>
    <n v="73.91"/>
    <n v="74.38"/>
    <n v="21300"/>
  </r>
  <r>
    <s v="Programme Type by Deanery"/>
    <x v="0"/>
    <x v="1"/>
    <x v="8"/>
    <n v="2017"/>
    <n v="82.3"/>
    <s v="Within IQR"/>
    <n v="80.31"/>
    <n v="84.29"/>
    <n v="220"/>
    <n v="15.08"/>
    <n v="83.44"/>
    <n v="0"/>
    <n v="81.25"/>
    <n v="87.5"/>
    <n v="93.75"/>
    <n v="100"/>
    <n v="83.23"/>
    <n v="83.66"/>
    <n v="21295"/>
  </r>
  <r>
    <s v="Programme Type by Deanery"/>
    <x v="0"/>
    <x v="1"/>
    <x v="9"/>
    <n v="2017"/>
    <n v="81.99"/>
    <s v="Within IQR"/>
    <n v="80.069999999999993"/>
    <n v="83.91"/>
    <n v="220"/>
    <n v="14.52"/>
    <n v="81.069999999999993"/>
    <n v="10"/>
    <n v="77.5"/>
    <n v="77.5"/>
    <n v="100"/>
    <n v="100"/>
    <n v="80.849999999999994"/>
    <n v="81.290000000000006"/>
    <n v="21300"/>
  </r>
  <r>
    <s v="Programme Type by Deanery"/>
    <x v="0"/>
    <x v="1"/>
    <x v="10"/>
    <n v="2017"/>
    <n v="80.33"/>
    <s v="Within IQR"/>
    <n v="78.36"/>
    <n v="82.29"/>
    <n v="219"/>
    <n v="14.83"/>
    <n v="78.459999999999994"/>
    <n v="0"/>
    <n v="75"/>
    <n v="75"/>
    <n v="91.67"/>
    <n v="100"/>
    <n v="78.239999999999995"/>
    <n v="78.680000000000007"/>
    <n v="20859"/>
  </r>
  <r>
    <s v="Programme Type by Deanery"/>
    <x v="0"/>
    <x v="1"/>
    <x v="11"/>
    <n v="2017"/>
    <n v="77.86"/>
    <s v="Within IQR"/>
    <n v="75.760000000000005"/>
    <n v="79.959999999999994"/>
    <n v="220"/>
    <n v="15.9"/>
    <n v="75.510000000000005"/>
    <n v="0"/>
    <n v="66.67"/>
    <n v="75"/>
    <n v="83.33"/>
    <n v="100"/>
    <n v="75.28"/>
    <n v="75.75"/>
    <n v="21275"/>
  </r>
  <r>
    <s v="Programme Type by Deanery"/>
    <x v="0"/>
    <x v="1"/>
    <x v="12"/>
    <n v="2017"/>
    <n v="89.64"/>
    <s v="Within IQR"/>
    <n v="88.08"/>
    <n v="91.2"/>
    <n v="220"/>
    <n v="11.83"/>
    <n v="89.81"/>
    <n v="16.670000000000002"/>
    <n v="87.5"/>
    <n v="91.67"/>
    <n v="100"/>
    <n v="100"/>
    <n v="89.66"/>
    <n v="89.96"/>
    <n v="21255"/>
  </r>
  <r>
    <s v="Programme Type by Deanery"/>
    <x v="0"/>
    <x v="1"/>
    <x v="13"/>
    <n v="2017"/>
    <n v="72.98"/>
    <s v="Below"/>
    <n v="69.45"/>
    <n v="76.5"/>
    <n v="171"/>
    <n v="23.53"/>
    <n v="79.010000000000005"/>
    <n v="0"/>
    <n v="75"/>
    <n v="87.5"/>
    <n v="91.67"/>
    <n v="100"/>
    <n v="78.66"/>
    <n v="79.37"/>
    <n v="16836"/>
  </r>
  <r>
    <s v="Programme Type by Deanery"/>
    <x v="0"/>
    <x v="1"/>
    <x v="14"/>
    <n v="2017"/>
    <n v="57.97"/>
    <s v="Within IQR"/>
    <n v="56.22"/>
    <n v="59.73"/>
    <n v="220"/>
    <n v="13.3"/>
    <n v="62.83"/>
    <n v="17"/>
    <n v="51"/>
    <n v="62"/>
    <n v="75"/>
    <n v="100"/>
    <n v="62.62"/>
    <n v="63.04"/>
    <n v="21197"/>
  </r>
  <r>
    <s v="Programme Type by Deanery"/>
    <x v="0"/>
    <x v="1"/>
    <x v="15"/>
    <n v="2017"/>
    <n v="61.85"/>
    <s v="Within IQR"/>
    <n v="60.31"/>
    <n v="63.4"/>
    <n v="206"/>
    <n v="11.32"/>
    <n v="68.150000000000006"/>
    <n v="22.5"/>
    <n v="59"/>
    <n v="68.25"/>
    <n v="77.5"/>
    <n v="100"/>
    <n v="67.94"/>
    <n v="68.349999999999994"/>
    <n v="17930"/>
  </r>
  <r>
    <s v="Programme Type by Deanery"/>
    <x v="0"/>
    <x v="1"/>
    <x v="16"/>
    <n v="2017"/>
    <n v="58.55"/>
    <s v="Within IQR"/>
    <n v="54.86"/>
    <n v="62.24"/>
    <n v="219"/>
    <n v="27.85"/>
    <n v="66.680000000000007"/>
    <n v="0"/>
    <n v="50"/>
    <n v="68.75"/>
    <n v="91.67"/>
    <n v="100"/>
    <n v="66.34"/>
    <n v="67.02"/>
    <n v="21013"/>
  </r>
  <r>
    <s v="Programme Type by Deanery"/>
    <x v="0"/>
    <x v="2"/>
    <x v="0"/>
    <n v="2017"/>
    <n v="80.680000000000007"/>
    <s v="Within IQR"/>
    <n v="78.45"/>
    <n v="82.9"/>
    <n v="127"/>
    <n v="12.79"/>
    <n v="81.5"/>
    <n v="4"/>
    <n v="76"/>
    <n v="81"/>
    <n v="95"/>
    <n v="100"/>
    <n v="81.3"/>
    <n v="81.709999999999994"/>
    <n v="21300"/>
  </r>
  <r>
    <s v="Programme Type by Deanery"/>
    <x v="0"/>
    <x v="2"/>
    <x v="1"/>
    <n v="2017"/>
    <n v="92.13"/>
    <s v="Within IQR"/>
    <n v="90.65"/>
    <n v="93.6"/>
    <n v="124"/>
    <n v="8.36"/>
    <n v="93.53"/>
    <n v="15"/>
    <n v="90"/>
    <n v="95"/>
    <n v="100"/>
    <n v="100"/>
    <n v="93.42"/>
    <n v="93.64"/>
    <n v="20755"/>
  </r>
  <r>
    <s v="Programme Type by Deanery"/>
    <x v="0"/>
    <x v="2"/>
    <x v="2"/>
    <n v="2017"/>
    <n v="92.39"/>
    <s v="Within IQR"/>
    <n v="91.11"/>
    <n v="93.67"/>
    <n v="126"/>
    <n v="7.33"/>
    <n v="92.32"/>
    <n v="12.5"/>
    <n v="90"/>
    <n v="95"/>
    <n v="95"/>
    <n v="100"/>
    <n v="92.2"/>
    <n v="92.43"/>
    <n v="19062"/>
  </r>
  <r>
    <s v="Programme Type by Deanery"/>
    <x v="0"/>
    <x v="2"/>
    <x v="3"/>
    <n v="2017"/>
    <n v="78.680000000000007"/>
    <s v="Within IQR"/>
    <n v="76.22"/>
    <n v="81.14"/>
    <n v="119"/>
    <n v="13.68"/>
    <n v="76.37"/>
    <n v="0"/>
    <n v="70"/>
    <n v="75"/>
    <n v="85"/>
    <n v="100"/>
    <n v="76.17"/>
    <n v="76.58"/>
    <n v="19814"/>
  </r>
  <r>
    <s v="Programme Type by Deanery"/>
    <x v="0"/>
    <x v="2"/>
    <x v="4"/>
    <n v="2017"/>
    <n v="40.630000000000003"/>
    <s v="Within IQR"/>
    <n v="37.6"/>
    <n v="43.66"/>
    <n v="127"/>
    <n v="17.43"/>
    <n v="47.89"/>
    <n v="0"/>
    <n v="37.5"/>
    <n v="50"/>
    <n v="62.5"/>
    <n v="100"/>
    <n v="47.65"/>
    <n v="48.12"/>
    <n v="21197"/>
  </r>
  <r>
    <s v="Programme Type by Deanery"/>
    <x v="0"/>
    <x v="2"/>
    <x v="5"/>
    <n v="2017"/>
    <n v="74.53"/>
    <s v="Within IQR"/>
    <n v="72.2"/>
    <n v="76.87"/>
    <n v="125"/>
    <n v="13.33"/>
    <n v="75.03"/>
    <n v="0"/>
    <n v="66.67"/>
    <n v="75"/>
    <n v="83.33"/>
    <n v="100"/>
    <n v="74.81"/>
    <n v="75.239999999999995"/>
    <n v="20784"/>
  </r>
  <r>
    <s v="Programme Type by Deanery"/>
    <x v="0"/>
    <x v="2"/>
    <x v="6"/>
    <n v="2017"/>
    <n v="75.61"/>
    <s v="Within IQR"/>
    <n v="72.48"/>
    <n v="78.75"/>
    <n v="122"/>
    <n v="17.670000000000002"/>
    <n v="70.97"/>
    <n v="0"/>
    <n v="58.33"/>
    <n v="75"/>
    <n v="83.33"/>
    <n v="100"/>
    <n v="70.709999999999994"/>
    <n v="71.23"/>
    <n v="17837"/>
  </r>
  <r>
    <s v="Programme Type by Deanery"/>
    <x v="0"/>
    <x v="2"/>
    <x v="7"/>
    <n v="2017"/>
    <n v="74.92"/>
    <s v="Within IQR"/>
    <n v="72.17"/>
    <n v="77.67"/>
    <n v="127"/>
    <n v="15.82"/>
    <n v="74.14"/>
    <n v="0"/>
    <n v="65"/>
    <n v="75"/>
    <n v="85"/>
    <n v="100"/>
    <n v="73.91"/>
    <n v="74.38"/>
    <n v="21300"/>
  </r>
  <r>
    <s v="Programme Type by Deanery"/>
    <x v="0"/>
    <x v="2"/>
    <x v="8"/>
    <n v="2017"/>
    <n v="82.1"/>
    <s v="Within IQR"/>
    <n v="79.23"/>
    <n v="84.97"/>
    <n v="127"/>
    <n v="16.510000000000002"/>
    <n v="83.44"/>
    <n v="0"/>
    <n v="81.25"/>
    <n v="87.5"/>
    <n v="93.75"/>
    <n v="100"/>
    <n v="83.23"/>
    <n v="83.66"/>
    <n v="21295"/>
  </r>
  <r>
    <s v="Programme Type by Deanery"/>
    <x v="0"/>
    <x v="2"/>
    <x v="9"/>
    <n v="2017"/>
    <n v="81.22"/>
    <s v="Within IQR"/>
    <n v="78.84"/>
    <n v="83.6"/>
    <n v="127"/>
    <n v="13.69"/>
    <n v="81.069999999999993"/>
    <n v="10"/>
    <n v="77.5"/>
    <n v="77.5"/>
    <n v="100"/>
    <n v="100"/>
    <n v="80.849999999999994"/>
    <n v="81.290000000000006"/>
    <n v="21300"/>
  </r>
  <r>
    <s v="Programme Type by Deanery"/>
    <x v="0"/>
    <x v="2"/>
    <x v="10"/>
    <n v="2017"/>
    <n v="79.72"/>
    <s v="Within IQR"/>
    <n v="77.400000000000006"/>
    <n v="82.05"/>
    <n v="127"/>
    <n v="13.35"/>
    <n v="78.459999999999994"/>
    <n v="0"/>
    <n v="75"/>
    <n v="75"/>
    <n v="91.67"/>
    <n v="100"/>
    <n v="78.239999999999995"/>
    <n v="78.680000000000007"/>
    <n v="20859"/>
  </r>
  <r>
    <s v="Programme Type by Deanery"/>
    <x v="0"/>
    <x v="2"/>
    <x v="11"/>
    <n v="2017"/>
    <n v="72.77"/>
    <s v="Within IQR"/>
    <n v="70.28"/>
    <n v="75.260000000000005"/>
    <n v="127"/>
    <n v="14.3"/>
    <n v="75.510000000000005"/>
    <n v="0"/>
    <n v="66.67"/>
    <n v="75"/>
    <n v="83.33"/>
    <n v="100"/>
    <n v="75.28"/>
    <n v="75.75"/>
    <n v="21275"/>
  </r>
  <r>
    <s v="Programme Type by Deanery"/>
    <x v="0"/>
    <x v="2"/>
    <x v="12"/>
    <n v="2017"/>
    <n v="87.6"/>
    <s v="Within IQR"/>
    <n v="85.8"/>
    <n v="89.4"/>
    <n v="127"/>
    <n v="10.35"/>
    <n v="89.81"/>
    <n v="16.670000000000002"/>
    <n v="87.5"/>
    <n v="91.67"/>
    <n v="100"/>
    <n v="100"/>
    <n v="89.66"/>
    <n v="89.96"/>
    <n v="21255"/>
  </r>
  <r>
    <s v="Programme Type by Deanery"/>
    <x v="0"/>
    <x v="2"/>
    <x v="13"/>
    <n v="2017"/>
    <n v="69.61"/>
    <s v="Below"/>
    <n v="63.89"/>
    <n v="75.319999999999993"/>
    <n v="85"/>
    <n v="26.89"/>
    <n v="79.010000000000005"/>
    <n v="0"/>
    <n v="75"/>
    <n v="87.5"/>
    <n v="91.67"/>
    <n v="100"/>
    <n v="78.66"/>
    <n v="79.37"/>
    <n v="16836"/>
  </r>
  <r>
    <s v="Programme Type by Deanery"/>
    <x v="0"/>
    <x v="2"/>
    <x v="14"/>
    <n v="2017"/>
    <n v="62.79"/>
    <s v="Within IQR"/>
    <n v="60.26"/>
    <n v="65.319999999999993"/>
    <n v="127"/>
    <n v="14.56"/>
    <n v="62.83"/>
    <n v="17"/>
    <n v="51"/>
    <n v="62"/>
    <n v="75"/>
    <n v="100"/>
    <n v="62.62"/>
    <n v="63.04"/>
    <n v="21197"/>
  </r>
  <r>
    <s v="Programme Type by Deanery"/>
    <x v="0"/>
    <x v="2"/>
    <x v="15"/>
    <n v="2017"/>
    <n v="51.57"/>
    <s v="Below"/>
    <n v="49.24"/>
    <n v="53.9"/>
    <n v="80"/>
    <n v="10.63"/>
    <n v="68.150000000000006"/>
    <n v="22.5"/>
    <n v="59"/>
    <n v="68.25"/>
    <n v="77.5"/>
    <n v="100"/>
    <n v="67.94"/>
    <n v="68.349999999999994"/>
    <n v="17930"/>
  </r>
  <r>
    <s v="Programme Type by Deanery"/>
    <x v="0"/>
    <x v="2"/>
    <x v="16"/>
    <n v="2017"/>
    <n v="58.53"/>
    <s v="Within IQR"/>
    <n v="54.43"/>
    <n v="62.63"/>
    <n v="127"/>
    <n v="23.56"/>
    <n v="66.680000000000007"/>
    <n v="0"/>
    <n v="50"/>
    <n v="68.75"/>
    <n v="91.67"/>
    <n v="100"/>
    <n v="66.34"/>
    <n v="67.02"/>
    <n v="21013"/>
  </r>
  <r>
    <s v="Programme Type by Deanery"/>
    <x v="0"/>
    <x v="3"/>
    <x v="0"/>
    <n v="2017"/>
    <n v="80.349999999999994"/>
    <s v="Within IQR"/>
    <n v="79.319999999999993"/>
    <n v="81.38"/>
    <n v="729"/>
    <n v="14.16"/>
    <n v="81.5"/>
    <n v="4"/>
    <n v="76"/>
    <n v="81"/>
    <n v="95"/>
    <n v="100"/>
    <n v="81.3"/>
    <n v="81.709999999999994"/>
    <n v="21300"/>
  </r>
  <r>
    <s v="Programme Type by Deanery"/>
    <x v="0"/>
    <x v="3"/>
    <x v="1"/>
    <n v="2017"/>
    <n v="92.46"/>
    <s v="Within IQR"/>
    <n v="91.8"/>
    <n v="93.12"/>
    <n v="721"/>
    <n v="9.1"/>
    <n v="93.53"/>
    <n v="15"/>
    <n v="90"/>
    <n v="95"/>
    <n v="100"/>
    <n v="100"/>
    <n v="93.42"/>
    <n v="93.64"/>
    <n v="20755"/>
  </r>
  <r>
    <s v="Programme Type by Deanery"/>
    <x v="0"/>
    <x v="3"/>
    <x v="2"/>
    <n v="2017"/>
    <n v="92.24"/>
    <s v="Within IQR"/>
    <n v="91.61"/>
    <n v="92.86"/>
    <n v="694"/>
    <n v="8.39"/>
    <n v="92.32"/>
    <n v="12.5"/>
    <n v="90"/>
    <n v="95"/>
    <n v="95"/>
    <n v="100"/>
    <n v="92.2"/>
    <n v="92.43"/>
    <n v="19062"/>
  </r>
  <r>
    <s v="Programme Type by Deanery"/>
    <x v="0"/>
    <x v="3"/>
    <x v="3"/>
    <n v="2017"/>
    <n v="77.02"/>
    <s v="Within IQR"/>
    <n v="75.97"/>
    <n v="78.08"/>
    <n v="679"/>
    <n v="14.07"/>
    <n v="76.37"/>
    <n v="0"/>
    <n v="70"/>
    <n v="75"/>
    <n v="85"/>
    <n v="100"/>
    <n v="76.17"/>
    <n v="76.58"/>
    <n v="19814"/>
  </r>
  <r>
    <s v="Programme Type by Deanery"/>
    <x v="0"/>
    <x v="3"/>
    <x v="4"/>
    <n v="2017"/>
    <n v="40.94"/>
    <s v="Within IQR"/>
    <n v="39.729999999999997"/>
    <n v="42.15"/>
    <n v="729"/>
    <n v="16.7"/>
    <n v="47.89"/>
    <n v="0"/>
    <n v="37.5"/>
    <n v="50"/>
    <n v="62.5"/>
    <n v="100"/>
    <n v="47.65"/>
    <n v="48.12"/>
    <n v="21197"/>
  </r>
  <r>
    <s v="Programme Type by Deanery"/>
    <x v="0"/>
    <x v="3"/>
    <x v="5"/>
    <n v="2017"/>
    <n v="76.290000000000006"/>
    <s v="Within IQR"/>
    <n v="75.209999999999994"/>
    <n v="77.38"/>
    <n v="721"/>
    <n v="14.89"/>
    <n v="75.03"/>
    <n v="0"/>
    <n v="66.67"/>
    <n v="75"/>
    <n v="83.33"/>
    <n v="100"/>
    <n v="74.81"/>
    <n v="75.239999999999995"/>
    <n v="20784"/>
  </r>
  <r>
    <s v="Programme Type by Deanery"/>
    <x v="0"/>
    <x v="3"/>
    <x v="6"/>
    <n v="2017"/>
    <n v="71.27"/>
    <s v="Within IQR"/>
    <n v="69.959999999999994"/>
    <n v="72.58"/>
    <n v="701"/>
    <n v="17.72"/>
    <n v="70.97"/>
    <n v="0"/>
    <n v="58.33"/>
    <n v="75"/>
    <n v="83.33"/>
    <n v="100"/>
    <n v="70.709999999999994"/>
    <n v="71.23"/>
    <n v="17837"/>
  </r>
  <r>
    <s v="Programme Type by Deanery"/>
    <x v="0"/>
    <x v="3"/>
    <x v="7"/>
    <n v="2017"/>
    <n v="73.61"/>
    <s v="Within IQR"/>
    <n v="72.349999999999994"/>
    <n v="74.87"/>
    <n v="729"/>
    <n v="17.37"/>
    <n v="74.14"/>
    <n v="0"/>
    <n v="65"/>
    <n v="75"/>
    <n v="85"/>
    <n v="100"/>
    <n v="73.91"/>
    <n v="74.38"/>
    <n v="21300"/>
  </r>
  <r>
    <s v="Programme Type by Deanery"/>
    <x v="0"/>
    <x v="3"/>
    <x v="8"/>
    <n v="2017"/>
    <n v="80.180000000000007"/>
    <s v="Below"/>
    <n v="78.94"/>
    <n v="81.42"/>
    <n v="729"/>
    <n v="17.04"/>
    <n v="83.44"/>
    <n v="0"/>
    <n v="81.25"/>
    <n v="87.5"/>
    <n v="93.75"/>
    <n v="100"/>
    <n v="83.23"/>
    <n v="83.66"/>
    <n v="21295"/>
  </r>
  <r>
    <s v="Programme Type by Deanery"/>
    <x v="0"/>
    <x v="3"/>
    <x v="9"/>
    <n v="2017"/>
    <n v="79.42"/>
    <s v="Within IQR"/>
    <n v="78.28"/>
    <n v="80.55"/>
    <n v="729"/>
    <n v="15.62"/>
    <n v="81.069999999999993"/>
    <n v="10"/>
    <n v="77.5"/>
    <n v="77.5"/>
    <n v="100"/>
    <n v="100"/>
    <n v="80.849999999999994"/>
    <n v="81.290000000000006"/>
    <n v="21300"/>
  </r>
  <r>
    <s v="Programme Type by Deanery"/>
    <x v="0"/>
    <x v="3"/>
    <x v="10"/>
    <n v="2017"/>
    <n v="76.28"/>
    <s v="Within IQR"/>
    <n v="75.14"/>
    <n v="77.42"/>
    <n v="728"/>
    <n v="15.7"/>
    <n v="78.459999999999994"/>
    <n v="0"/>
    <n v="75"/>
    <n v="75"/>
    <n v="91.67"/>
    <n v="100"/>
    <n v="78.239999999999995"/>
    <n v="78.680000000000007"/>
    <n v="20859"/>
  </r>
  <r>
    <s v="Programme Type by Deanery"/>
    <x v="0"/>
    <x v="3"/>
    <x v="11"/>
    <n v="2017"/>
    <n v="73.680000000000007"/>
    <s v="Within IQR"/>
    <n v="72.510000000000005"/>
    <n v="74.849999999999994"/>
    <n v="727"/>
    <n v="16.07"/>
    <n v="75.510000000000005"/>
    <n v="0"/>
    <n v="66.67"/>
    <n v="75"/>
    <n v="83.33"/>
    <n v="100"/>
    <n v="75.28"/>
    <n v="75.75"/>
    <n v="21275"/>
  </r>
  <r>
    <s v="Programme Type by Deanery"/>
    <x v="0"/>
    <x v="3"/>
    <x v="12"/>
    <n v="2017"/>
    <n v="86.23"/>
    <s v="Below"/>
    <n v="85.35"/>
    <n v="87.12"/>
    <n v="728"/>
    <n v="12.12"/>
    <n v="89.81"/>
    <n v="16.670000000000002"/>
    <n v="87.5"/>
    <n v="91.67"/>
    <n v="100"/>
    <n v="100"/>
    <n v="89.66"/>
    <n v="89.96"/>
    <n v="21255"/>
  </r>
  <r>
    <s v="Programme Type by Deanery"/>
    <x v="0"/>
    <x v="3"/>
    <x v="13"/>
    <n v="2017"/>
    <n v="65.22"/>
    <s v="Below"/>
    <n v="62.47"/>
    <n v="67.98"/>
    <n v="436"/>
    <n v="29.31"/>
    <n v="79.010000000000005"/>
    <n v="0"/>
    <n v="75"/>
    <n v="87.5"/>
    <n v="91.67"/>
    <n v="100"/>
    <n v="78.66"/>
    <n v="79.37"/>
    <n v="16836"/>
  </r>
  <r>
    <s v="Programme Type by Deanery"/>
    <x v="0"/>
    <x v="3"/>
    <x v="14"/>
    <n v="2017"/>
    <n v="62.64"/>
    <s v="Within IQR"/>
    <n v="61.64"/>
    <n v="63.65"/>
    <n v="729"/>
    <n v="13.89"/>
    <n v="62.83"/>
    <n v="17"/>
    <n v="51"/>
    <n v="62"/>
    <n v="75"/>
    <n v="100"/>
    <n v="62.62"/>
    <n v="63.04"/>
    <n v="21197"/>
  </r>
  <r>
    <s v="Programme Type by Deanery"/>
    <x v="0"/>
    <x v="3"/>
    <x v="15"/>
    <n v="2017"/>
    <n v="59.43"/>
    <s v="Within IQR"/>
    <n v="57.9"/>
    <n v="60.96"/>
    <n v="289"/>
    <n v="13.25"/>
    <n v="68.150000000000006"/>
    <n v="22.5"/>
    <n v="59"/>
    <n v="68.25"/>
    <n v="77.5"/>
    <n v="100"/>
    <n v="67.94"/>
    <n v="68.349999999999994"/>
    <n v="17930"/>
  </r>
  <r>
    <s v="Programme Type by Deanery"/>
    <x v="0"/>
    <x v="3"/>
    <x v="16"/>
    <n v="2017"/>
    <n v="63.8"/>
    <s v="Within IQR"/>
    <n v="61.93"/>
    <n v="65.67"/>
    <n v="718"/>
    <n v="25.58"/>
    <n v="66.680000000000007"/>
    <n v="0"/>
    <n v="50"/>
    <n v="68.75"/>
    <n v="91.67"/>
    <n v="100"/>
    <n v="66.34"/>
    <n v="67.02"/>
    <n v="21013"/>
  </r>
  <r>
    <s v="Programme Type by Deanery"/>
    <x v="0"/>
    <x v="4"/>
    <x v="0"/>
    <n v="2017"/>
    <n v="79.510000000000005"/>
    <s v="Within IQR"/>
    <n v="77.290000000000006"/>
    <n v="81.739999999999995"/>
    <n v="146"/>
    <n v="13.72"/>
    <n v="81.5"/>
    <n v="4"/>
    <n v="76"/>
    <n v="81"/>
    <n v="95"/>
    <n v="100"/>
    <n v="81.3"/>
    <n v="81.709999999999994"/>
    <n v="21300"/>
  </r>
  <r>
    <s v="Programme Type by Deanery"/>
    <x v="0"/>
    <x v="4"/>
    <x v="1"/>
    <n v="2017"/>
    <n v="92.57"/>
    <s v="Within IQR"/>
    <n v="91.22"/>
    <n v="93.92"/>
    <n v="142"/>
    <n v="8.19"/>
    <n v="93.53"/>
    <n v="15"/>
    <n v="90"/>
    <n v="95"/>
    <n v="100"/>
    <n v="100"/>
    <n v="93.42"/>
    <n v="93.64"/>
    <n v="20755"/>
  </r>
  <r>
    <s v="Programme Type by Deanery"/>
    <x v="0"/>
    <x v="4"/>
    <x v="2"/>
    <n v="2017"/>
    <n v="90.56"/>
    <s v="Within IQR"/>
    <n v="88.96"/>
    <n v="92.16"/>
    <n v="141"/>
    <n v="9.68"/>
    <n v="92.32"/>
    <n v="12.5"/>
    <n v="90"/>
    <n v="95"/>
    <n v="95"/>
    <n v="100"/>
    <n v="92.2"/>
    <n v="92.43"/>
    <n v="19062"/>
  </r>
  <r>
    <s v="Programme Type by Deanery"/>
    <x v="0"/>
    <x v="4"/>
    <x v="3"/>
    <n v="2017"/>
    <n v="75.39"/>
    <s v="Within IQR"/>
    <n v="72.88"/>
    <n v="77.900000000000006"/>
    <n v="138"/>
    <n v="15.02"/>
    <n v="76.37"/>
    <n v="0"/>
    <n v="70"/>
    <n v="75"/>
    <n v="85"/>
    <n v="100"/>
    <n v="76.17"/>
    <n v="76.58"/>
    <n v="19814"/>
  </r>
  <r>
    <s v="Programme Type by Deanery"/>
    <x v="0"/>
    <x v="4"/>
    <x v="4"/>
    <n v="2017"/>
    <n v="42.91"/>
    <s v="Within IQR"/>
    <n v="40.44"/>
    <n v="45.38"/>
    <n v="146"/>
    <n v="15.24"/>
    <n v="47.89"/>
    <n v="0"/>
    <n v="37.5"/>
    <n v="50"/>
    <n v="62.5"/>
    <n v="100"/>
    <n v="47.65"/>
    <n v="48.12"/>
    <n v="21197"/>
  </r>
  <r>
    <s v="Programme Type by Deanery"/>
    <x v="0"/>
    <x v="4"/>
    <x v="5"/>
    <n v="2017"/>
    <n v="72.430000000000007"/>
    <s v="Within IQR"/>
    <n v="69.959999999999994"/>
    <n v="74.89"/>
    <n v="144"/>
    <n v="15.08"/>
    <n v="75.03"/>
    <n v="0"/>
    <n v="66.67"/>
    <n v="75"/>
    <n v="83.33"/>
    <n v="100"/>
    <n v="74.81"/>
    <n v="75.239999999999995"/>
    <n v="20784"/>
  </r>
  <r>
    <s v="Programme Type by Deanery"/>
    <x v="0"/>
    <x v="4"/>
    <x v="6"/>
    <n v="2017"/>
    <n v="69.73"/>
    <s v="Within IQR"/>
    <n v="66.540000000000006"/>
    <n v="72.92"/>
    <n v="136"/>
    <n v="18.96"/>
    <n v="70.97"/>
    <n v="0"/>
    <n v="58.33"/>
    <n v="75"/>
    <n v="83.33"/>
    <n v="100"/>
    <n v="70.709999999999994"/>
    <n v="71.23"/>
    <n v="17837"/>
  </r>
  <r>
    <s v="Programme Type by Deanery"/>
    <x v="0"/>
    <x v="4"/>
    <x v="7"/>
    <n v="2017"/>
    <n v="71.34"/>
    <s v="Within IQR"/>
    <n v="68.569999999999993"/>
    <n v="74.099999999999994"/>
    <n v="146"/>
    <n v="17.02"/>
    <n v="74.14"/>
    <n v="0"/>
    <n v="65"/>
    <n v="75"/>
    <n v="85"/>
    <n v="100"/>
    <n v="73.91"/>
    <n v="74.38"/>
    <n v="21300"/>
  </r>
  <r>
    <s v="Programme Type by Deanery"/>
    <x v="0"/>
    <x v="4"/>
    <x v="8"/>
    <n v="2017"/>
    <n v="77.91"/>
    <s v="Below"/>
    <n v="74.78"/>
    <n v="81.040000000000006"/>
    <n v="146"/>
    <n v="19.309999999999999"/>
    <n v="83.44"/>
    <n v="0"/>
    <n v="81.25"/>
    <n v="87.5"/>
    <n v="93.75"/>
    <n v="100"/>
    <n v="83.23"/>
    <n v="83.66"/>
    <n v="21295"/>
  </r>
  <r>
    <s v="Programme Type by Deanery"/>
    <x v="0"/>
    <x v="4"/>
    <x v="9"/>
    <n v="2017"/>
    <n v="79.64"/>
    <s v="Within IQR"/>
    <n v="77.489999999999995"/>
    <n v="81.790000000000006"/>
    <n v="146"/>
    <n v="13.27"/>
    <n v="81.069999999999993"/>
    <n v="10"/>
    <n v="77.5"/>
    <n v="77.5"/>
    <n v="100"/>
    <n v="100"/>
    <n v="80.849999999999994"/>
    <n v="81.290000000000006"/>
    <n v="21300"/>
  </r>
  <r>
    <s v="Programme Type by Deanery"/>
    <x v="0"/>
    <x v="4"/>
    <x v="10"/>
    <n v="2017"/>
    <n v="76.34"/>
    <s v="Within IQR"/>
    <n v="74.09"/>
    <n v="78.59"/>
    <n v="146"/>
    <n v="13.85"/>
    <n v="78.459999999999994"/>
    <n v="0"/>
    <n v="75"/>
    <n v="75"/>
    <n v="91.67"/>
    <n v="100"/>
    <n v="78.239999999999995"/>
    <n v="78.680000000000007"/>
    <n v="20859"/>
  </r>
  <r>
    <s v="Programme Type by Deanery"/>
    <x v="0"/>
    <x v="4"/>
    <x v="11"/>
    <n v="2017"/>
    <n v="70.260000000000005"/>
    <s v="Within IQR"/>
    <n v="67.75"/>
    <n v="72.77"/>
    <n v="146"/>
    <n v="15.47"/>
    <n v="75.510000000000005"/>
    <n v="0"/>
    <n v="66.67"/>
    <n v="75"/>
    <n v="83.33"/>
    <n v="100"/>
    <n v="75.28"/>
    <n v="75.75"/>
    <n v="21275"/>
  </r>
  <r>
    <s v="Programme Type by Deanery"/>
    <x v="0"/>
    <x v="4"/>
    <x v="12"/>
    <n v="2017"/>
    <n v="85.45"/>
    <s v="Below"/>
    <n v="83.49"/>
    <n v="87.4"/>
    <n v="146"/>
    <n v="12.05"/>
    <n v="89.81"/>
    <n v="16.670000000000002"/>
    <n v="87.5"/>
    <n v="91.67"/>
    <n v="100"/>
    <n v="100"/>
    <n v="89.66"/>
    <n v="89.96"/>
    <n v="21255"/>
  </r>
  <r>
    <s v="Programme Type by Deanery"/>
    <x v="0"/>
    <x v="4"/>
    <x v="13"/>
    <n v="2017"/>
    <n v="61.69"/>
    <s v="Below"/>
    <n v="55.12"/>
    <n v="68.25"/>
    <n v="82"/>
    <n v="30.33"/>
    <n v="79.010000000000005"/>
    <n v="0"/>
    <n v="75"/>
    <n v="87.5"/>
    <n v="91.67"/>
    <n v="100"/>
    <n v="78.66"/>
    <n v="79.37"/>
    <n v="16836"/>
  </r>
  <r>
    <s v="Programme Type by Deanery"/>
    <x v="0"/>
    <x v="4"/>
    <x v="14"/>
    <n v="2017"/>
    <n v="60.22"/>
    <s v="Within IQR"/>
    <n v="58.02"/>
    <n v="62.42"/>
    <n v="146"/>
    <n v="13.56"/>
    <n v="62.83"/>
    <n v="17"/>
    <n v="51"/>
    <n v="62"/>
    <n v="75"/>
    <n v="100"/>
    <n v="62.62"/>
    <n v="63.04"/>
    <n v="21197"/>
  </r>
  <r>
    <s v="Programme Type by Deanery"/>
    <x v="0"/>
    <x v="4"/>
    <x v="15"/>
    <n v="2017"/>
    <n v="58.17"/>
    <s v="Below"/>
    <n v="55.97"/>
    <n v="60.38"/>
    <n v="116"/>
    <n v="12.12"/>
    <n v="68.150000000000006"/>
    <n v="22.5"/>
    <n v="59"/>
    <n v="68.25"/>
    <n v="77.5"/>
    <n v="100"/>
    <n v="67.94"/>
    <n v="68.349999999999994"/>
    <n v="17930"/>
  </r>
  <r>
    <s v="Programme Type by Deanery"/>
    <x v="0"/>
    <x v="4"/>
    <x v="16"/>
    <n v="2017"/>
    <n v="64.73"/>
    <s v="Within IQR"/>
    <n v="60.76"/>
    <n v="68.69"/>
    <n v="145"/>
    <n v="24.34"/>
    <n v="66.680000000000007"/>
    <n v="0"/>
    <n v="50"/>
    <n v="68.75"/>
    <n v="91.67"/>
    <n v="100"/>
    <n v="66.34"/>
    <n v="67.02"/>
    <n v="21013"/>
  </r>
  <r>
    <s v="Programme Type by Deanery"/>
    <x v="0"/>
    <x v="5"/>
    <x v="0"/>
    <n v="2017"/>
    <n v="79.37"/>
    <s v="Within IQR"/>
    <n v="77.81"/>
    <n v="80.930000000000007"/>
    <n v="243"/>
    <n v="12.41"/>
    <n v="81.5"/>
    <n v="4"/>
    <n v="76"/>
    <n v="81"/>
    <n v="95"/>
    <n v="100"/>
    <n v="81.3"/>
    <n v="81.709999999999994"/>
    <n v="21300"/>
  </r>
  <r>
    <s v="Programme Type by Deanery"/>
    <x v="0"/>
    <x v="5"/>
    <x v="1"/>
    <n v="2017"/>
    <n v="93.15"/>
    <s v="Within IQR"/>
    <n v="92.16"/>
    <n v="94.14"/>
    <n v="241"/>
    <n v="7.86"/>
    <n v="93.53"/>
    <n v="15"/>
    <n v="90"/>
    <n v="95"/>
    <n v="100"/>
    <n v="100"/>
    <n v="93.42"/>
    <n v="93.64"/>
    <n v="20755"/>
  </r>
  <r>
    <s v="Programme Type by Deanery"/>
    <x v="0"/>
    <x v="5"/>
    <x v="2"/>
    <n v="2017"/>
    <n v="92.08"/>
    <s v="Within IQR"/>
    <n v="91.11"/>
    <n v="93.06"/>
    <n v="230"/>
    <n v="7.55"/>
    <n v="92.32"/>
    <n v="12.5"/>
    <n v="90"/>
    <n v="95"/>
    <n v="95"/>
    <n v="100"/>
    <n v="92.2"/>
    <n v="92.43"/>
    <n v="19062"/>
  </r>
  <r>
    <s v="Programme Type by Deanery"/>
    <x v="0"/>
    <x v="5"/>
    <x v="3"/>
    <n v="2017"/>
    <n v="77.81"/>
    <s v="Within IQR"/>
    <n v="76.19"/>
    <n v="79.430000000000007"/>
    <n v="222"/>
    <n v="12.33"/>
    <n v="76.37"/>
    <n v="0"/>
    <n v="70"/>
    <n v="75"/>
    <n v="85"/>
    <n v="100"/>
    <n v="76.17"/>
    <n v="76.58"/>
    <n v="19814"/>
  </r>
  <r>
    <s v="Programme Type by Deanery"/>
    <x v="0"/>
    <x v="5"/>
    <x v="4"/>
    <n v="2017"/>
    <n v="43.33"/>
    <s v="Within IQR"/>
    <n v="41.06"/>
    <n v="45.6"/>
    <n v="243"/>
    <n v="18.059999999999999"/>
    <n v="47.89"/>
    <n v="0"/>
    <n v="37.5"/>
    <n v="50"/>
    <n v="62.5"/>
    <n v="100"/>
    <n v="47.65"/>
    <n v="48.12"/>
    <n v="21197"/>
  </r>
  <r>
    <s v="Programme Type by Deanery"/>
    <x v="0"/>
    <x v="5"/>
    <x v="5"/>
    <n v="2017"/>
    <n v="75.19"/>
    <s v="Within IQR"/>
    <n v="73.33"/>
    <n v="77.06"/>
    <n v="239"/>
    <n v="14.72"/>
    <n v="75.03"/>
    <n v="0"/>
    <n v="66.67"/>
    <n v="75"/>
    <n v="83.33"/>
    <n v="100"/>
    <n v="74.81"/>
    <n v="75.239999999999995"/>
    <n v="20784"/>
  </r>
  <r>
    <s v="Programme Type by Deanery"/>
    <x v="0"/>
    <x v="5"/>
    <x v="6"/>
    <n v="2017"/>
    <n v="75.05"/>
    <s v="Within IQR"/>
    <n v="73.180000000000007"/>
    <n v="76.930000000000007"/>
    <n v="230"/>
    <n v="14.48"/>
    <n v="70.97"/>
    <n v="0"/>
    <n v="58.33"/>
    <n v="75"/>
    <n v="83.33"/>
    <n v="100"/>
    <n v="70.709999999999994"/>
    <n v="71.23"/>
    <n v="17837"/>
  </r>
  <r>
    <s v="Programme Type by Deanery"/>
    <x v="0"/>
    <x v="5"/>
    <x v="7"/>
    <n v="2017"/>
    <n v="72.510000000000005"/>
    <s v="Within IQR"/>
    <n v="70.53"/>
    <n v="74.489999999999995"/>
    <n v="243"/>
    <n v="15.74"/>
    <n v="74.14"/>
    <n v="0"/>
    <n v="65"/>
    <n v="75"/>
    <n v="85"/>
    <n v="100"/>
    <n v="73.91"/>
    <n v="74.38"/>
    <n v="21300"/>
  </r>
  <r>
    <s v="Programme Type by Deanery"/>
    <x v="0"/>
    <x v="5"/>
    <x v="8"/>
    <n v="2017"/>
    <n v="80.03"/>
    <s v="Below"/>
    <n v="78.13"/>
    <n v="81.93"/>
    <n v="243"/>
    <n v="15.11"/>
    <n v="83.44"/>
    <n v="0"/>
    <n v="81.25"/>
    <n v="87.5"/>
    <n v="93.75"/>
    <n v="100"/>
    <n v="83.23"/>
    <n v="83.66"/>
    <n v="21295"/>
  </r>
  <r>
    <s v="Programme Type by Deanery"/>
    <x v="0"/>
    <x v="5"/>
    <x v="9"/>
    <n v="2017"/>
    <n v="79.41"/>
    <s v="Within IQR"/>
    <n v="77.78"/>
    <n v="81.040000000000006"/>
    <n v="243"/>
    <n v="12.96"/>
    <n v="81.069999999999993"/>
    <n v="10"/>
    <n v="77.5"/>
    <n v="77.5"/>
    <n v="100"/>
    <n v="100"/>
    <n v="80.849999999999994"/>
    <n v="81.290000000000006"/>
    <n v="21300"/>
  </r>
  <r>
    <s v="Programme Type by Deanery"/>
    <x v="0"/>
    <x v="5"/>
    <x v="10"/>
    <n v="2017"/>
    <n v="76.819999999999993"/>
    <s v="Within IQR"/>
    <n v="75.12"/>
    <n v="78.52"/>
    <n v="243"/>
    <n v="13.54"/>
    <n v="78.459999999999994"/>
    <n v="0"/>
    <n v="75"/>
    <n v="75"/>
    <n v="91.67"/>
    <n v="100"/>
    <n v="78.239999999999995"/>
    <n v="78.680000000000007"/>
    <n v="20859"/>
  </r>
  <r>
    <s v="Programme Type by Deanery"/>
    <x v="0"/>
    <x v="5"/>
    <x v="11"/>
    <n v="2017"/>
    <n v="73.180000000000007"/>
    <s v="Within IQR"/>
    <n v="71.34"/>
    <n v="75.03"/>
    <n v="243"/>
    <n v="14.67"/>
    <n v="75.510000000000005"/>
    <n v="0"/>
    <n v="66.67"/>
    <n v="75"/>
    <n v="83.33"/>
    <n v="100"/>
    <n v="75.28"/>
    <n v="75.75"/>
    <n v="21275"/>
  </r>
  <r>
    <s v="Programme Type by Deanery"/>
    <x v="0"/>
    <x v="5"/>
    <x v="12"/>
    <n v="2017"/>
    <n v="88.36"/>
    <s v="Within IQR"/>
    <n v="87.1"/>
    <n v="89.61"/>
    <n v="243"/>
    <n v="9.9600000000000009"/>
    <n v="89.81"/>
    <n v="16.670000000000002"/>
    <n v="87.5"/>
    <n v="91.67"/>
    <n v="100"/>
    <n v="100"/>
    <n v="89.66"/>
    <n v="89.96"/>
    <n v="21255"/>
  </r>
  <r>
    <s v="Programme Type by Deanery"/>
    <x v="0"/>
    <x v="5"/>
    <x v="13"/>
    <n v="2017"/>
    <n v="66.23"/>
    <s v="Below"/>
    <n v="61.35"/>
    <n v="71.12"/>
    <n v="134"/>
    <n v="28.86"/>
    <n v="79.010000000000005"/>
    <n v="0"/>
    <n v="75"/>
    <n v="87.5"/>
    <n v="91.67"/>
    <n v="100"/>
    <n v="78.66"/>
    <n v="79.37"/>
    <n v="16836"/>
  </r>
  <r>
    <s v="Programme Type by Deanery"/>
    <x v="0"/>
    <x v="5"/>
    <x v="14"/>
    <n v="2017"/>
    <n v="64.37"/>
    <s v="Within IQR"/>
    <n v="62.54"/>
    <n v="66.19"/>
    <n v="243"/>
    <n v="14.5"/>
    <n v="62.83"/>
    <n v="17"/>
    <n v="51"/>
    <n v="62"/>
    <n v="75"/>
    <n v="100"/>
    <n v="62.62"/>
    <n v="63.04"/>
    <n v="21197"/>
  </r>
  <r>
    <s v="Programme Type by Deanery"/>
    <x v="0"/>
    <x v="5"/>
    <x v="15"/>
    <n v="2017"/>
    <n v="65.650000000000006"/>
    <s v="Within IQR"/>
    <n v="64.349999999999994"/>
    <n v="66.95"/>
    <n v="222"/>
    <n v="9.9"/>
    <n v="68.150000000000006"/>
    <n v="22.5"/>
    <n v="59"/>
    <n v="68.25"/>
    <n v="77.5"/>
    <n v="100"/>
    <n v="67.94"/>
    <n v="68.349999999999994"/>
    <n v="17930"/>
  </r>
  <r>
    <s v="Programme Type by Deanery"/>
    <x v="0"/>
    <x v="5"/>
    <x v="16"/>
    <n v="2017"/>
    <n v="64.25"/>
    <s v="Within IQR"/>
    <n v="61.24"/>
    <n v="67.27"/>
    <n v="240"/>
    <n v="23.83"/>
    <n v="66.680000000000007"/>
    <n v="0"/>
    <n v="50"/>
    <n v="68.75"/>
    <n v="91.67"/>
    <n v="100"/>
    <n v="66.34"/>
    <n v="67.02"/>
    <n v="21013"/>
  </r>
  <r>
    <s v="Programme Type by Deanery"/>
    <x v="0"/>
    <x v="6"/>
    <x v="0"/>
    <n v="2017"/>
    <n v="77.87"/>
    <s v="Within IQR"/>
    <n v="75.78"/>
    <n v="79.959999999999994"/>
    <n v="184"/>
    <n v="14.47"/>
    <n v="81.5"/>
    <n v="4"/>
    <n v="76"/>
    <n v="81"/>
    <n v="95"/>
    <n v="100"/>
    <n v="81.3"/>
    <n v="81.709999999999994"/>
    <n v="21300"/>
  </r>
  <r>
    <s v="Programme Type by Deanery"/>
    <x v="0"/>
    <x v="6"/>
    <x v="1"/>
    <n v="2017"/>
    <n v="92.71"/>
    <s v="Within IQR"/>
    <n v="91.55"/>
    <n v="93.88"/>
    <n v="183"/>
    <n v="8.0299999999999994"/>
    <n v="93.53"/>
    <n v="15"/>
    <n v="90"/>
    <n v="95"/>
    <n v="100"/>
    <n v="100"/>
    <n v="93.42"/>
    <n v="93.64"/>
    <n v="20755"/>
  </r>
  <r>
    <s v="Programme Type by Deanery"/>
    <x v="0"/>
    <x v="6"/>
    <x v="2"/>
    <n v="2017"/>
    <n v="90.85"/>
    <s v="Within IQR"/>
    <n v="89.54"/>
    <n v="92.17"/>
    <n v="180"/>
    <n v="9.01"/>
    <n v="92.32"/>
    <n v="12.5"/>
    <n v="90"/>
    <n v="95"/>
    <n v="95"/>
    <n v="100"/>
    <n v="92.2"/>
    <n v="92.43"/>
    <n v="19062"/>
  </r>
  <r>
    <s v="Programme Type by Deanery"/>
    <x v="0"/>
    <x v="6"/>
    <x v="3"/>
    <n v="2017"/>
    <n v="75.47"/>
    <s v="Within IQR"/>
    <n v="73.52"/>
    <n v="77.430000000000007"/>
    <n v="170"/>
    <n v="13"/>
    <n v="76.37"/>
    <n v="0"/>
    <n v="70"/>
    <n v="75"/>
    <n v="85"/>
    <n v="100"/>
    <n v="76.17"/>
    <n v="76.58"/>
    <n v="19814"/>
  </r>
  <r>
    <s v="Programme Type by Deanery"/>
    <x v="0"/>
    <x v="6"/>
    <x v="4"/>
    <n v="2017"/>
    <n v="41.61"/>
    <s v="Within IQR"/>
    <n v="39.29"/>
    <n v="43.93"/>
    <n v="184"/>
    <n v="16.04"/>
    <n v="47.89"/>
    <n v="0"/>
    <n v="37.5"/>
    <n v="50"/>
    <n v="62.5"/>
    <n v="100"/>
    <n v="47.65"/>
    <n v="48.12"/>
    <n v="21197"/>
  </r>
  <r>
    <s v="Programme Type by Deanery"/>
    <x v="0"/>
    <x v="6"/>
    <x v="5"/>
    <n v="2017"/>
    <n v="73.58"/>
    <s v="Within IQR"/>
    <n v="71.48"/>
    <n v="75.680000000000007"/>
    <n v="179"/>
    <n v="14.35"/>
    <n v="75.03"/>
    <n v="0"/>
    <n v="66.67"/>
    <n v="75"/>
    <n v="83.33"/>
    <n v="100"/>
    <n v="74.81"/>
    <n v="75.239999999999995"/>
    <n v="20784"/>
  </r>
  <r>
    <s v="Programme Type by Deanery"/>
    <x v="0"/>
    <x v="6"/>
    <x v="6"/>
    <n v="2017"/>
    <n v="69.44"/>
    <s v="Within IQR"/>
    <n v="66.989999999999995"/>
    <n v="71.89"/>
    <n v="176"/>
    <n v="16.579999999999998"/>
    <n v="70.97"/>
    <n v="0"/>
    <n v="58.33"/>
    <n v="75"/>
    <n v="83.33"/>
    <n v="100"/>
    <n v="70.709999999999994"/>
    <n v="71.23"/>
    <n v="17837"/>
  </r>
  <r>
    <s v="Programme Type by Deanery"/>
    <x v="0"/>
    <x v="6"/>
    <x v="7"/>
    <n v="2017"/>
    <n v="71.11"/>
    <s v="Within IQR"/>
    <n v="68.63"/>
    <n v="73.599999999999994"/>
    <n v="184"/>
    <n v="17.2"/>
    <n v="74.14"/>
    <n v="0"/>
    <n v="65"/>
    <n v="75"/>
    <n v="85"/>
    <n v="100"/>
    <n v="73.91"/>
    <n v="74.38"/>
    <n v="21300"/>
  </r>
  <r>
    <s v="Programme Type by Deanery"/>
    <x v="0"/>
    <x v="6"/>
    <x v="8"/>
    <n v="2017"/>
    <n v="81.3"/>
    <s v="Within IQR"/>
    <n v="79.13"/>
    <n v="83.46"/>
    <n v="184"/>
    <n v="15.01"/>
    <n v="83.44"/>
    <n v="0"/>
    <n v="81.25"/>
    <n v="87.5"/>
    <n v="93.75"/>
    <n v="100"/>
    <n v="83.23"/>
    <n v="83.66"/>
    <n v="21295"/>
  </r>
  <r>
    <s v="Programme Type by Deanery"/>
    <x v="0"/>
    <x v="6"/>
    <x v="9"/>
    <n v="2017"/>
    <n v="78.36"/>
    <s v="Within IQR"/>
    <n v="76.36"/>
    <n v="80.349999999999994"/>
    <n v="184"/>
    <n v="13.79"/>
    <n v="81.069999999999993"/>
    <n v="10"/>
    <n v="77.5"/>
    <n v="77.5"/>
    <n v="100"/>
    <n v="100"/>
    <n v="80.849999999999994"/>
    <n v="81.290000000000006"/>
    <n v="21300"/>
  </r>
  <r>
    <s v="Programme Type by Deanery"/>
    <x v="0"/>
    <x v="6"/>
    <x v="10"/>
    <n v="2017"/>
    <n v="75"/>
    <s v="Below"/>
    <n v="72.89"/>
    <n v="77.11"/>
    <n v="184"/>
    <n v="14.6"/>
    <n v="78.459999999999994"/>
    <n v="0"/>
    <n v="75"/>
    <n v="75"/>
    <n v="91.67"/>
    <n v="100"/>
    <n v="78.239999999999995"/>
    <n v="78.680000000000007"/>
    <n v="20859"/>
  </r>
  <r>
    <s v="Programme Type by Deanery"/>
    <x v="0"/>
    <x v="6"/>
    <x v="11"/>
    <n v="2017"/>
    <n v="69.290000000000006"/>
    <s v="Within IQR"/>
    <n v="66.849999999999994"/>
    <n v="71.73"/>
    <n v="184"/>
    <n v="16.89"/>
    <n v="75.510000000000005"/>
    <n v="0"/>
    <n v="66.67"/>
    <n v="75"/>
    <n v="83.33"/>
    <n v="100"/>
    <n v="75.28"/>
    <n v="75.75"/>
    <n v="21275"/>
  </r>
  <r>
    <s v="Programme Type by Deanery"/>
    <x v="0"/>
    <x v="6"/>
    <x v="12"/>
    <n v="2017"/>
    <n v="86.44"/>
    <s v="Below"/>
    <n v="84.76"/>
    <n v="88.11"/>
    <n v="184"/>
    <n v="11.6"/>
    <n v="89.81"/>
    <n v="16.670000000000002"/>
    <n v="87.5"/>
    <n v="91.67"/>
    <n v="100"/>
    <n v="100"/>
    <n v="89.66"/>
    <n v="89.96"/>
    <n v="21255"/>
  </r>
  <r>
    <s v="Programme Type by Deanery"/>
    <x v="0"/>
    <x v="6"/>
    <x v="13"/>
    <n v="2017"/>
    <n v="65.14"/>
    <s v="Below"/>
    <n v="59.48"/>
    <n v="70.790000000000006"/>
    <n v="109"/>
    <n v="30.11"/>
    <n v="79.010000000000005"/>
    <n v="0"/>
    <n v="75"/>
    <n v="87.5"/>
    <n v="91.67"/>
    <n v="100"/>
    <n v="78.66"/>
    <n v="79.37"/>
    <n v="16836"/>
  </r>
  <r>
    <s v="Programme Type by Deanery"/>
    <x v="0"/>
    <x v="6"/>
    <x v="14"/>
    <n v="2017"/>
    <n v="56.77"/>
    <s v="Within IQR"/>
    <n v="54.61"/>
    <n v="58.94"/>
    <n v="184"/>
    <n v="14.97"/>
    <n v="62.83"/>
    <n v="17"/>
    <n v="51"/>
    <n v="62"/>
    <n v="75"/>
    <n v="100"/>
    <n v="62.62"/>
    <n v="63.04"/>
    <n v="21197"/>
  </r>
  <r>
    <s v="Programme Type by Deanery"/>
    <x v="0"/>
    <x v="6"/>
    <x v="15"/>
    <n v="2017"/>
    <n v="59.4"/>
    <s v="Within IQR"/>
    <n v="57.83"/>
    <n v="60.96"/>
    <n v="161"/>
    <n v="10.11"/>
    <n v="68.150000000000006"/>
    <n v="22.5"/>
    <n v="59"/>
    <n v="68.25"/>
    <n v="77.5"/>
    <n v="100"/>
    <n v="67.94"/>
    <n v="68.349999999999994"/>
    <n v="17930"/>
  </r>
  <r>
    <s v="Programme Type by Deanery"/>
    <x v="0"/>
    <x v="6"/>
    <x v="16"/>
    <n v="2017"/>
    <n v="65.44"/>
    <s v="Within IQR"/>
    <n v="61.91"/>
    <n v="68.98"/>
    <n v="179"/>
    <n v="24.16"/>
    <n v="66.680000000000007"/>
    <n v="0"/>
    <n v="50"/>
    <n v="68.75"/>
    <n v="91.67"/>
    <n v="100"/>
    <n v="66.34"/>
    <n v="67.02"/>
    <n v="21013"/>
  </r>
  <r>
    <s v="Programme Type by Deanery"/>
    <x v="0"/>
    <x v="7"/>
    <x v="0"/>
    <n v="2017"/>
    <n v="82.48"/>
    <s v="Within IQR"/>
    <n v="80.31"/>
    <n v="84.65"/>
    <n v="132"/>
    <n v="12.72"/>
    <n v="81.5"/>
    <n v="4"/>
    <n v="76"/>
    <n v="81"/>
    <n v="95"/>
    <n v="100"/>
    <n v="81.3"/>
    <n v="81.709999999999994"/>
    <n v="21300"/>
  </r>
  <r>
    <s v="Programme Type by Deanery"/>
    <x v="0"/>
    <x v="7"/>
    <x v="1"/>
    <n v="2017"/>
    <n v="93"/>
    <s v="Within IQR"/>
    <n v="91.5"/>
    <n v="94.5"/>
    <n v="132"/>
    <n v="8.7799999999999994"/>
    <n v="93.53"/>
    <n v="15"/>
    <n v="90"/>
    <n v="95"/>
    <n v="100"/>
    <n v="100"/>
    <n v="93.42"/>
    <n v="93.64"/>
    <n v="20755"/>
  </r>
  <r>
    <s v="Programme Type by Deanery"/>
    <x v="0"/>
    <x v="7"/>
    <x v="2"/>
    <n v="2017"/>
    <n v="92.45"/>
    <s v="Within IQR"/>
    <n v="91.17"/>
    <n v="93.74"/>
    <n v="127"/>
    <n v="7.39"/>
    <n v="92.32"/>
    <n v="12.5"/>
    <n v="90"/>
    <n v="95"/>
    <n v="95"/>
    <n v="100"/>
    <n v="92.2"/>
    <n v="92.43"/>
    <n v="19062"/>
  </r>
  <r>
    <s v="Programme Type by Deanery"/>
    <x v="0"/>
    <x v="7"/>
    <x v="3"/>
    <n v="2017"/>
    <n v="78.790000000000006"/>
    <s v="Within IQR"/>
    <n v="76.33"/>
    <n v="81.260000000000005"/>
    <n v="120"/>
    <n v="13.78"/>
    <n v="76.37"/>
    <n v="0"/>
    <n v="70"/>
    <n v="75"/>
    <n v="85"/>
    <n v="100"/>
    <n v="76.17"/>
    <n v="76.58"/>
    <n v="19814"/>
  </r>
  <r>
    <s v="Programme Type by Deanery"/>
    <x v="0"/>
    <x v="7"/>
    <x v="4"/>
    <n v="2017"/>
    <n v="46.2"/>
    <s v="Within IQR"/>
    <n v="43.3"/>
    <n v="49.09"/>
    <n v="132"/>
    <n v="16.96"/>
    <n v="47.89"/>
    <n v="0"/>
    <n v="37.5"/>
    <n v="50"/>
    <n v="62.5"/>
    <n v="100"/>
    <n v="47.65"/>
    <n v="48.12"/>
    <n v="21197"/>
  </r>
  <r>
    <s v="Programme Type by Deanery"/>
    <x v="0"/>
    <x v="7"/>
    <x v="5"/>
    <n v="2017"/>
    <n v="76.34"/>
    <s v="Within IQR"/>
    <n v="73.709999999999994"/>
    <n v="78.959999999999994"/>
    <n v="131"/>
    <n v="15.33"/>
    <n v="75.03"/>
    <n v="0"/>
    <n v="66.67"/>
    <n v="75"/>
    <n v="83.33"/>
    <n v="100"/>
    <n v="74.81"/>
    <n v="75.239999999999995"/>
    <n v="20784"/>
  </r>
  <r>
    <s v="Programme Type by Deanery"/>
    <x v="0"/>
    <x v="7"/>
    <x v="6"/>
    <n v="2017"/>
    <n v="71.709999999999994"/>
    <s v="Within IQR"/>
    <n v="68.37"/>
    <n v="75.06"/>
    <n v="128"/>
    <n v="19.32"/>
    <n v="70.97"/>
    <n v="0"/>
    <n v="58.33"/>
    <n v="75"/>
    <n v="83.33"/>
    <n v="100"/>
    <n v="70.709999999999994"/>
    <n v="71.23"/>
    <n v="17837"/>
  </r>
  <r>
    <s v="Programme Type by Deanery"/>
    <x v="0"/>
    <x v="7"/>
    <x v="7"/>
    <n v="2017"/>
    <n v="75.45"/>
    <s v="Within IQR"/>
    <n v="72.680000000000007"/>
    <n v="78.23"/>
    <n v="132"/>
    <n v="16.29"/>
    <n v="74.14"/>
    <n v="0"/>
    <n v="65"/>
    <n v="75"/>
    <n v="85"/>
    <n v="100"/>
    <n v="73.91"/>
    <n v="74.38"/>
    <n v="21300"/>
  </r>
  <r>
    <s v="Programme Type by Deanery"/>
    <x v="0"/>
    <x v="7"/>
    <x v="8"/>
    <n v="2017"/>
    <n v="80.599999999999994"/>
    <s v="In Q1 but not a below outlier"/>
    <n v="77.239999999999995"/>
    <n v="83.97"/>
    <n v="132"/>
    <n v="19.71"/>
    <n v="83.44"/>
    <n v="0"/>
    <n v="81.25"/>
    <n v="87.5"/>
    <n v="93.75"/>
    <n v="100"/>
    <n v="83.23"/>
    <n v="83.66"/>
    <n v="21295"/>
  </r>
  <r>
    <s v="Programme Type by Deanery"/>
    <x v="0"/>
    <x v="7"/>
    <x v="9"/>
    <n v="2017"/>
    <n v="81.569999999999993"/>
    <s v="Within IQR"/>
    <n v="79.02"/>
    <n v="84.12"/>
    <n v="132"/>
    <n v="14.95"/>
    <n v="81.069999999999993"/>
    <n v="10"/>
    <n v="77.5"/>
    <n v="77.5"/>
    <n v="100"/>
    <n v="100"/>
    <n v="80.849999999999994"/>
    <n v="81.290000000000006"/>
    <n v="21300"/>
  </r>
  <r>
    <s v="Programme Type by Deanery"/>
    <x v="0"/>
    <x v="7"/>
    <x v="10"/>
    <n v="2017"/>
    <n v="79.45"/>
    <s v="Within IQR"/>
    <n v="77.05"/>
    <n v="81.849999999999994"/>
    <n v="132"/>
    <n v="14.09"/>
    <n v="78.459999999999994"/>
    <n v="0"/>
    <n v="75"/>
    <n v="75"/>
    <n v="91.67"/>
    <n v="100"/>
    <n v="78.239999999999995"/>
    <n v="78.680000000000007"/>
    <n v="20859"/>
  </r>
  <r>
    <s v="Programme Type by Deanery"/>
    <x v="0"/>
    <x v="7"/>
    <x v="11"/>
    <n v="2017"/>
    <n v="72.849999999999994"/>
    <s v="Within IQR"/>
    <n v="69.77"/>
    <n v="75.94"/>
    <n v="132"/>
    <n v="18.09"/>
    <n v="75.510000000000005"/>
    <n v="0"/>
    <n v="66.67"/>
    <n v="75"/>
    <n v="83.33"/>
    <n v="100"/>
    <n v="75.28"/>
    <n v="75.75"/>
    <n v="21275"/>
  </r>
  <r>
    <s v="Programme Type by Deanery"/>
    <x v="0"/>
    <x v="7"/>
    <x v="12"/>
    <n v="2017"/>
    <n v="87.87"/>
    <s v="Within IQR"/>
    <n v="85.91"/>
    <n v="89.82"/>
    <n v="132"/>
    <n v="11.47"/>
    <n v="89.81"/>
    <n v="16.670000000000002"/>
    <n v="87.5"/>
    <n v="91.67"/>
    <n v="100"/>
    <n v="100"/>
    <n v="89.66"/>
    <n v="89.96"/>
    <n v="21255"/>
  </r>
  <r>
    <s v="Programme Type by Deanery"/>
    <x v="0"/>
    <x v="7"/>
    <x v="13"/>
    <n v="2017"/>
    <n v="70.61"/>
    <s v="Below"/>
    <n v="64.31"/>
    <n v="76.91"/>
    <n v="75"/>
    <n v="27.82"/>
    <n v="79.010000000000005"/>
    <n v="0"/>
    <n v="75"/>
    <n v="87.5"/>
    <n v="91.67"/>
    <n v="100"/>
    <n v="78.66"/>
    <n v="79.37"/>
    <n v="16836"/>
  </r>
  <r>
    <s v="Programme Type by Deanery"/>
    <x v="0"/>
    <x v="7"/>
    <x v="14"/>
    <n v="2017"/>
    <n v="62.38"/>
    <s v="Within IQR"/>
    <n v="60.12"/>
    <n v="64.64"/>
    <n v="132"/>
    <n v="13.23"/>
    <n v="62.83"/>
    <n v="17"/>
    <n v="51"/>
    <n v="62"/>
    <n v="75"/>
    <n v="100"/>
    <n v="62.62"/>
    <n v="63.04"/>
    <n v="21197"/>
  </r>
  <r>
    <s v="Programme Type by Deanery"/>
    <x v="0"/>
    <x v="7"/>
    <x v="15"/>
    <n v="2017"/>
    <n v="64.94"/>
    <s v="Within IQR"/>
    <n v="62.49"/>
    <n v="67.39"/>
    <n v="118"/>
    <n v="13.58"/>
    <n v="68.150000000000006"/>
    <n v="22.5"/>
    <n v="59"/>
    <n v="68.25"/>
    <n v="77.5"/>
    <n v="100"/>
    <n v="67.94"/>
    <n v="68.349999999999994"/>
    <n v="17930"/>
  </r>
  <r>
    <s v="Programme Type by Deanery"/>
    <x v="0"/>
    <x v="7"/>
    <x v="16"/>
    <n v="2017"/>
    <n v="63.18"/>
    <s v="Within IQR"/>
    <n v="58.63"/>
    <n v="67.739999999999995"/>
    <n v="128"/>
    <n v="26.29"/>
    <n v="66.680000000000007"/>
    <n v="0"/>
    <n v="50"/>
    <n v="68.75"/>
    <n v="91.67"/>
    <n v="100"/>
    <n v="66.34"/>
    <n v="67.02"/>
    <n v="21013"/>
  </r>
  <r>
    <s v="Programme Type by Deanery"/>
    <x v="0"/>
    <x v="8"/>
    <x v="0"/>
    <n v="2017"/>
    <n v="78.89"/>
    <s v="Within IQR"/>
    <n v="76.42"/>
    <n v="81.36"/>
    <n v="117"/>
    <n v="13.65"/>
    <n v="81.5"/>
    <n v="4"/>
    <n v="76"/>
    <n v="81"/>
    <n v="95"/>
    <n v="100"/>
    <n v="81.3"/>
    <n v="81.709999999999994"/>
    <n v="21300"/>
  </r>
  <r>
    <s v="Programme Type by Deanery"/>
    <x v="0"/>
    <x v="8"/>
    <x v="1"/>
    <n v="2017"/>
    <n v="93.97"/>
    <s v="Within IQR"/>
    <n v="92.83"/>
    <n v="95.12"/>
    <n v="117"/>
    <n v="6.34"/>
    <n v="93.53"/>
    <n v="15"/>
    <n v="90"/>
    <n v="95"/>
    <n v="100"/>
    <n v="100"/>
    <n v="93.42"/>
    <n v="93.64"/>
    <n v="20755"/>
  </r>
  <r>
    <s v="Programme Type by Deanery"/>
    <x v="0"/>
    <x v="8"/>
    <x v="2"/>
    <n v="2017"/>
    <n v="92.91"/>
    <s v="Within IQR"/>
    <n v="91.51"/>
    <n v="94.31"/>
    <n v="116"/>
    <n v="7.72"/>
    <n v="92.32"/>
    <n v="12.5"/>
    <n v="90"/>
    <n v="95"/>
    <n v="95"/>
    <n v="100"/>
    <n v="92.2"/>
    <n v="92.43"/>
    <n v="19062"/>
  </r>
  <r>
    <s v="Programme Type by Deanery"/>
    <x v="0"/>
    <x v="8"/>
    <x v="3"/>
    <n v="2017"/>
    <n v="76.430000000000007"/>
    <s v="Within IQR"/>
    <n v="73.87"/>
    <n v="78.98"/>
    <n v="112"/>
    <n v="13.8"/>
    <n v="76.37"/>
    <n v="0"/>
    <n v="70"/>
    <n v="75"/>
    <n v="85"/>
    <n v="100"/>
    <n v="76.17"/>
    <n v="76.58"/>
    <n v="19814"/>
  </r>
  <r>
    <s v="Programme Type by Deanery"/>
    <x v="0"/>
    <x v="8"/>
    <x v="4"/>
    <n v="2017"/>
    <n v="36.22"/>
    <s v="Below"/>
    <n v="33.18"/>
    <n v="39.26"/>
    <n v="117"/>
    <n v="16.77"/>
    <n v="47.89"/>
    <n v="0"/>
    <n v="37.5"/>
    <n v="50"/>
    <n v="62.5"/>
    <n v="100"/>
    <n v="47.65"/>
    <n v="48.12"/>
    <n v="21197"/>
  </r>
  <r>
    <s v="Programme Type by Deanery"/>
    <x v="0"/>
    <x v="8"/>
    <x v="5"/>
    <n v="2017"/>
    <n v="73.23"/>
    <s v="Within IQR"/>
    <n v="70.86"/>
    <n v="75.59"/>
    <n v="115"/>
    <n v="12.92"/>
    <n v="75.03"/>
    <n v="0"/>
    <n v="66.67"/>
    <n v="75"/>
    <n v="83.33"/>
    <n v="100"/>
    <n v="74.81"/>
    <n v="75.239999999999995"/>
    <n v="20784"/>
  </r>
  <r>
    <s v="Programme Type by Deanery"/>
    <x v="0"/>
    <x v="8"/>
    <x v="6"/>
    <n v="2017"/>
    <n v="73.97"/>
    <s v="Within IQR"/>
    <n v="70.98"/>
    <n v="76.95"/>
    <n v="117"/>
    <n v="16.489999999999998"/>
    <n v="70.97"/>
    <n v="0"/>
    <n v="58.33"/>
    <n v="75"/>
    <n v="83.33"/>
    <n v="100"/>
    <n v="70.709999999999994"/>
    <n v="71.23"/>
    <n v="17837"/>
  </r>
  <r>
    <s v="Programme Type by Deanery"/>
    <x v="0"/>
    <x v="8"/>
    <x v="7"/>
    <n v="2017"/>
    <n v="70.34"/>
    <s v="Within IQR"/>
    <n v="67.239999999999995"/>
    <n v="73.45"/>
    <n v="117"/>
    <n v="17.14"/>
    <n v="74.14"/>
    <n v="0"/>
    <n v="65"/>
    <n v="75"/>
    <n v="85"/>
    <n v="100"/>
    <n v="73.91"/>
    <n v="74.38"/>
    <n v="21300"/>
  </r>
  <r>
    <s v="Programme Type by Deanery"/>
    <x v="0"/>
    <x v="8"/>
    <x v="8"/>
    <n v="2017"/>
    <n v="79.45"/>
    <s v="Below"/>
    <n v="76.569999999999993"/>
    <n v="82.33"/>
    <n v="117"/>
    <n v="15.88"/>
    <n v="83.44"/>
    <n v="0"/>
    <n v="81.25"/>
    <n v="87.5"/>
    <n v="93.75"/>
    <n v="100"/>
    <n v="83.23"/>
    <n v="83.66"/>
    <n v="21295"/>
  </r>
  <r>
    <s v="Programme Type by Deanery"/>
    <x v="0"/>
    <x v="8"/>
    <x v="9"/>
    <n v="2017"/>
    <n v="77.91"/>
    <s v="Within IQR"/>
    <n v="75.05"/>
    <n v="80.760000000000005"/>
    <n v="117"/>
    <n v="15.74"/>
    <n v="81.069999999999993"/>
    <n v="10"/>
    <n v="77.5"/>
    <n v="77.5"/>
    <n v="100"/>
    <n v="100"/>
    <n v="80.849999999999994"/>
    <n v="81.290000000000006"/>
    <n v="21300"/>
  </r>
  <r>
    <s v="Programme Type by Deanery"/>
    <x v="0"/>
    <x v="8"/>
    <x v="10"/>
    <n v="2017"/>
    <n v="73.150000000000006"/>
    <s v="Below"/>
    <n v="70.31"/>
    <n v="75.989999999999995"/>
    <n v="117"/>
    <n v="15.67"/>
    <n v="78.459999999999994"/>
    <n v="0"/>
    <n v="75"/>
    <n v="75"/>
    <n v="91.67"/>
    <n v="100"/>
    <n v="78.239999999999995"/>
    <n v="78.680000000000007"/>
    <n v="20859"/>
  </r>
  <r>
    <s v="Programme Type by Deanery"/>
    <x v="0"/>
    <x v="8"/>
    <x v="11"/>
    <n v="2017"/>
    <n v="70.09"/>
    <s v="Within IQR"/>
    <n v="67.2"/>
    <n v="72.97"/>
    <n v="117"/>
    <n v="15.94"/>
    <n v="75.510000000000005"/>
    <n v="0"/>
    <n v="66.67"/>
    <n v="75"/>
    <n v="83.33"/>
    <n v="100"/>
    <n v="75.28"/>
    <n v="75.75"/>
    <n v="21275"/>
  </r>
  <r>
    <s v="Programme Type by Deanery"/>
    <x v="0"/>
    <x v="8"/>
    <x v="12"/>
    <n v="2017"/>
    <n v="86.89"/>
    <s v="Below"/>
    <n v="85.02"/>
    <n v="88.77"/>
    <n v="117"/>
    <n v="10.34"/>
    <n v="89.81"/>
    <n v="16.670000000000002"/>
    <n v="87.5"/>
    <n v="91.67"/>
    <n v="100"/>
    <n v="100"/>
    <n v="89.66"/>
    <n v="89.96"/>
    <n v="21255"/>
  </r>
  <r>
    <s v="Programme Type by Deanery"/>
    <x v="0"/>
    <x v="8"/>
    <x v="13"/>
    <n v="2017"/>
    <n v="69.63"/>
    <s v="Below"/>
    <n v="64.25"/>
    <n v="75.010000000000005"/>
    <n v="90"/>
    <n v="26.03"/>
    <n v="79.010000000000005"/>
    <n v="0"/>
    <n v="75"/>
    <n v="87.5"/>
    <n v="91.67"/>
    <n v="100"/>
    <n v="78.66"/>
    <n v="79.37"/>
    <n v="16836"/>
  </r>
  <r>
    <s v="Programme Type by Deanery"/>
    <x v="0"/>
    <x v="8"/>
    <x v="14"/>
    <n v="2017"/>
    <n v="55.73"/>
    <s v="Within IQR"/>
    <n v="53.45"/>
    <n v="58.01"/>
    <n v="117"/>
    <n v="12.59"/>
    <n v="62.83"/>
    <n v="17"/>
    <n v="51"/>
    <n v="62"/>
    <n v="75"/>
    <n v="100"/>
    <n v="62.62"/>
    <n v="63.04"/>
    <n v="21197"/>
  </r>
  <r>
    <s v="Programme Type by Deanery"/>
    <x v="0"/>
    <x v="8"/>
    <x v="15"/>
    <n v="2017"/>
    <n v="60.59"/>
    <s v="Within IQR"/>
    <n v="58.93"/>
    <n v="62.26"/>
    <n v="111"/>
    <n v="8.9499999999999993"/>
    <n v="68.150000000000006"/>
    <n v="22.5"/>
    <n v="59"/>
    <n v="68.25"/>
    <n v="77.5"/>
    <n v="100"/>
    <n v="67.94"/>
    <n v="68.349999999999994"/>
    <n v="17930"/>
  </r>
  <r>
    <s v="Programme Type by Deanery"/>
    <x v="0"/>
    <x v="8"/>
    <x v="16"/>
    <n v="2017"/>
    <n v="54.47"/>
    <s v="Within IQR"/>
    <n v="49.82"/>
    <n v="59.12"/>
    <n v="117"/>
    <n v="25.69"/>
    <n v="66.680000000000007"/>
    <n v="0"/>
    <n v="50"/>
    <n v="68.75"/>
    <n v="91.67"/>
    <n v="100"/>
    <n v="66.34"/>
    <n v="67.02"/>
    <n v="21013"/>
  </r>
  <r>
    <s v="Programme Type by Deanery"/>
    <x v="0"/>
    <x v="9"/>
    <x v="0"/>
    <n v="2017"/>
    <n v="79.599999999999994"/>
    <s v="Within IQR"/>
    <n v="76.62"/>
    <n v="82.58"/>
    <n v="112"/>
    <n v="16.100000000000001"/>
    <n v="81.5"/>
    <n v="4"/>
    <n v="76"/>
    <n v="81"/>
    <n v="95"/>
    <n v="100"/>
    <n v="81.3"/>
    <n v="81.709999999999994"/>
    <n v="21300"/>
  </r>
  <r>
    <s v="Programme Type by Deanery"/>
    <x v="0"/>
    <x v="9"/>
    <x v="1"/>
    <n v="2017"/>
    <n v="91.61"/>
    <s v="Within IQR"/>
    <n v="89.81"/>
    <n v="93.41"/>
    <n v="111"/>
    <n v="9.65"/>
    <n v="93.53"/>
    <n v="15"/>
    <n v="90"/>
    <n v="95"/>
    <n v="100"/>
    <n v="100"/>
    <n v="93.42"/>
    <n v="93.64"/>
    <n v="20755"/>
  </r>
  <r>
    <s v="Programme Type by Deanery"/>
    <x v="0"/>
    <x v="9"/>
    <x v="2"/>
    <n v="2017"/>
    <n v="91.57"/>
    <s v="Within IQR"/>
    <n v="90.02"/>
    <n v="93.11"/>
    <n v="107"/>
    <n v="8.17"/>
    <n v="92.32"/>
    <n v="12.5"/>
    <n v="90"/>
    <n v="95"/>
    <n v="95"/>
    <n v="100"/>
    <n v="92.2"/>
    <n v="92.43"/>
    <n v="19062"/>
  </r>
  <r>
    <s v="Programme Type by Deanery"/>
    <x v="0"/>
    <x v="9"/>
    <x v="3"/>
    <n v="2017"/>
    <n v="77.510000000000005"/>
    <s v="Within IQR"/>
    <n v="75.02"/>
    <n v="80"/>
    <n v="104"/>
    <n v="12.97"/>
    <n v="76.37"/>
    <n v="0"/>
    <n v="70"/>
    <n v="75"/>
    <n v="85"/>
    <n v="100"/>
    <n v="76.17"/>
    <n v="76.58"/>
    <n v="19814"/>
  </r>
  <r>
    <s v="Programme Type by Deanery"/>
    <x v="0"/>
    <x v="9"/>
    <x v="4"/>
    <n v="2017"/>
    <n v="38"/>
    <s v="Within IQR"/>
    <n v="35"/>
    <n v="41.01"/>
    <n v="112"/>
    <n v="16.23"/>
    <n v="47.89"/>
    <n v="0"/>
    <n v="37.5"/>
    <n v="50"/>
    <n v="62.5"/>
    <n v="100"/>
    <n v="47.65"/>
    <n v="48.12"/>
    <n v="21197"/>
  </r>
  <r>
    <s v="Programme Type by Deanery"/>
    <x v="0"/>
    <x v="9"/>
    <x v="5"/>
    <n v="2017"/>
    <n v="75.73"/>
    <s v="Within IQR"/>
    <n v="73.099999999999994"/>
    <n v="78.349999999999994"/>
    <n v="109"/>
    <n v="13.97"/>
    <n v="75.03"/>
    <n v="0"/>
    <n v="66.67"/>
    <n v="75"/>
    <n v="83.33"/>
    <n v="100"/>
    <n v="74.81"/>
    <n v="75.239999999999995"/>
    <n v="20784"/>
  </r>
  <r>
    <s v="Programme Type by Deanery"/>
    <x v="0"/>
    <x v="9"/>
    <x v="6"/>
    <n v="2017"/>
    <n v="73.03"/>
    <s v="Within IQR"/>
    <n v="69.38"/>
    <n v="76.69"/>
    <n v="108"/>
    <n v="19.37"/>
    <n v="70.97"/>
    <n v="0"/>
    <n v="58.33"/>
    <n v="75"/>
    <n v="83.33"/>
    <n v="100"/>
    <n v="70.709999999999994"/>
    <n v="71.23"/>
    <n v="17837"/>
  </r>
  <r>
    <s v="Programme Type by Deanery"/>
    <x v="0"/>
    <x v="9"/>
    <x v="7"/>
    <n v="2017"/>
    <n v="73.13"/>
    <s v="Within IQR"/>
    <n v="69.89"/>
    <n v="76.36"/>
    <n v="112"/>
    <n v="17.45"/>
    <n v="74.14"/>
    <n v="0"/>
    <n v="65"/>
    <n v="75"/>
    <n v="85"/>
    <n v="100"/>
    <n v="73.91"/>
    <n v="74.38"/>
    <n v="21300"/>
  </r>
  <r>
    <s v="Programme Type by Deanery"/>
    <x v="0"/>
    <x v="9"/>
    <x v="8"/>
    <n v="2017"/>
    <n v="79.89"/>
    <s v="In Q1 but not a below outlier"/>
    <n v="76.48"/>
    <n v="83.3"/>
    <n v="112"/>
    <n v="18.399999999999999"/>
    <n v="83.44"/>
    <n v="0"/>
    <n v="81.25"/>
    <n v="87.5"/>
    <n v="93.75"/>
    <n v="100"/>
    <n v="83.23"/>
    <n v="83.66"/>
    <n v="21295"/>
  </r>
  <r>
    <s v="Programme Type by Deanery"/>
    <x v="0"/>
    <x v="9"/>
    <x v="9"/>
    <n v="2017"/>
    <n v="78.86"/>
    <s v="Within IQR"/>
    <n v="75.819999999999993"/>
    <n v="81.900000000000006"/>
    <n v="112"/>
    <n v="16.41"/>
    <n v="81.069999999999993"/>
    <n v="10"/>
    <n v="77.5"/>
    <n v="77.5"/>
    <n v="100"/>
    <n v="100"/>
    <n v="80.849999999999994"/>
    <n v="81.290000000000006"/>
    <n v="21300"/>
  </r>
  <r>
    <s v="Programme Type by Deanery"/>
    <x v="0"/>
    <x v="9"/>
    <x v="10"/>
    <n v="2017"/>
    <n v="73.48"/>
    <s v="Below"/>
    <n v="70.3"/>
    <n v="76.67"/>
    <n v="110"/>
    <n v="17.04"/>
    <n v="78.459999999999994"/>
    <n v="0"/>
    <n v="75"/>
    <n v="75"/>
    <n v="91.67"/>
    <n v="100"/>
    <n v="78.239999999999995"/>
    <n v="78.680000000000007"/>
    <n v="20859"/>
  </r>
  <r>
    <s v="Programme Type by Deanery"/>
    <x v="0"/>
    <x v="9"/>
    <x v="11"/>
    <n v="2017"/>
    <n v="73.069999999999993"/>
    <s v="Within IQR"/>
    <n v="69.989999999999995"/>
    <n v="76.150000000000006"/>
    <n v="112"/>
    <n v="16.63"/>
    <n v="75.510000000000005"/>
    <n v="0"/>
    <n v="66.67"/>
    <n v="75"/>
    <n v="83.33"/>
    <n v="100"/>
    <n v="75.28"/>
    <n v="75.75"/>
    <n v="21275"/>
  </r>
  <r>
    <s v="Programme Type by Deanery"/>
    <x v="0"/>
    <x v="9"/>
    <x v="12"/>
    <n v="2017"/>
    <n v="87.51"/>
    <s v="Within IQR"/>
    <n v="85.26"/>
    <n v="89.75"/>
    <n v="112"/>
    <n v="12.12"/>
    <n v="89.81"/>
    <n v="16.670000000000002"/>
    <n v="87.5"/>
    <n v="91.67"/>
    <n v="100"/>
    <n v="100"/>
    <n v="89.66"/>
    <n v="89.96"/>
    <n v="21255"/>
  </r>
  <r>
    <s v="Programme Type by Deanery"/>
    <x v="0"/>
    <x v="9"/>
    <x v="13"/>
    <n v="2017"/>
    <n v="63.35"/>
    <s v="Below"/>
    <n v="55.65"/>
    <n v="71.040000000000006"/>
    <n v="69"/>
    <n v="32.6"/>
    <n v="79.010000000000005"/>
    <n v="0"/>
    <n v="75"/>
    <n v="87.5"/>
    <n v="91.67"/>
    <n v="100"/>
    <n v="78.66"/>
    <n v="79.37"/>
    <n v="16836"/>
  </r>
  <r>
    <s v="Programme Type by Deanery"/>
    <x v="0"/>
    <x v="9"/>
    <x v="14"/>
    <n v="2017"/>
    <n v="65.55"/>
    <s v="Within IQR"/>
    <n v="62.67"/>
    <n v="68.44"/>
    <n v="112"/>
    <n v="15.6"/>
    <n v="62.83"/>
    <n v="17"/>
    <n v="51"/>
    <n v="62"/>
    <n v="75"/>
    <n v="100"/>
    <n v="62.62"/>
    <n v="63.04"/>
    <n v="21197"/>
  </r>
  <r>
    <s v="Programme Type by Deanery"/>
    <x v="0"/>
    <x v="9"/>
    <x v="15"/>
    <n v="2017"/>
    <n v="56.57"/>
    <s v="Below"/>
    <n v="54.2"/>
    <n v="58.95"/>
    <n v="94"/>
    <n v="11.75"/>
    <n v="68.150000000000006"/>
    <n v="22.5"/>
    <n v="59"/>
    <n v="68.25"/>
    <n v="77.5"/>
    <n v="100"/>
    <n v="67.94"/>
    <n v="68.349999999999994"/>
    <n v="17930"/>
  </r>
  <r>
    <s v="Programme Type by Deanery"/>
    <x v="0"/>
    <x v="9"/>
    <x v="16"/>
    <n v="2017"/>
    <n v="47.63"/>
    <s v="Below"/>
    <n v="43.26"/>
    <n v="52.01"/>
    <n v="110"/>
    <n v="23.4"/>
    <n v="66.680000000000007"/>
    <n v="0"/>
    <n v="50"/>
    <n v="68.75"/>
    <n v="91.67"/>
    <n v="100"/>
    <n v="66.34"/>
    <n v="67.02"/>
    <n v="21013"/>
  </r>
  <r>
    <s v="Programme Type by Deanery"/>
    <x v="0"/>
    <x v="10"/>
    <x v="0"/>
    <n v="2017"/>
    <n v="76.72"/>
    <s v="Within IQR"/>
    <n v="72.98"/>
    <n v="80.459999999999994"/>
    <n v="57"/>
    <n v="14.41"/>
    <n v="81.5"/>
    <n v="4"/>
    <n v="76"/>
    <n v="81"/>
    <n v="95"/>
    <n v="100"/>
    <n v="81.3"/>
    <n v="81.709999999999994"/>
    <n v="21300"/>
  </r>
  <r>
    <s v="Programme Type by Deanery"/>
    <x v="0"/>
    <x v="10"/>
    <x v="1"/>
    <n v="2017"/>
    <n v="93.51"/>
    <s v="Within IQR"/>
    <n v="91.13"/>
    <n v="95.88"/>
    <n v="57"/>
    <n v="9.15"/>
    <n v="93.53"/>
    <n v="15"/>
    <n v="90"/>
    <n v="95"/>
    <n v="100"/>
    <n v="100"/>
    <n v="93.42"/>
    <n v="93.64"/>
    <n v="20755"/>
  </r>
  <r>
    <s v="Programme Type by Deanery"/>
    <x v="0"/>
    <x v="10"/>
    <x v="2"/>
    <n v="2017"/>
    <n v="94.63"/>
    <s v="Within IQR"/>
    <n v="93.16"/>
    <n v="96.1"/>
    <n v="57"/>
    <n v="5.66"/>
    <n v="92.32"/>
    <n v="12.5"/>
    <n v="90"/>
    <n v="95"/>
    <n v="95"/>
    <n v="100"/>
    <n v="92.2"/>
    <n v="92.43"/>
    <n v="19062"/>
  </r>
  <r>
    <s v="Programme Type by Deanery"/>
    <x v="0"/>
    <x v="10"/>
    <x v="3"/>
    <n v="2017"/>
    <n v="79.290000000000006"/>
    <s v="Within IQR"/>
    <n v="75.650000000000006"/>
    <n v="82.93"/>
    <n v="53"/>
    <n v="13.53"/>
    <n v="76.37"/>
    <n v="0"/>
    <n v="70"/>
    <n v="75"/>
    <n v="85"/>
    <n v="100"/>
    <n v="76.17"/>
    <n v="76.58"/>
    <n v="19814"/>
  </r>
  <r>
    <s v="Programme Type by Deanery"/>
    <x v="0"/>
    <x v="10"/>
    <x v="4"/>
    <n v="2017"/>
    <n v="41.41"/>
    <s v="Within IQR"/>
    <n v="37.42"/>
    <n v="45.4"/>
    <n v="57"/>
    <n v="15.36"/>
    <n v="47.89"/>
    <n v="0"/>
    <n v="37.5"/>
    <n v="50"/>
    <n v="62.5"/>
    <n v="100"/>
    <n v="47.65"/>
    <n v="48.12"/>
    <n v="21197"/>
  </r>
  <r>
    <s v="Programme Type by Deanery"/>
    <x v="0"/>
    <x v="10"/>
    <x v="5"/>
    <n v="2017"/>
    <n v="77.63"/>
    <s v="Within IQR"/>
    <n v="74.680000000000007"/>
    <n v="80.58"/>
    <n v="57"/>
    <n v="11.37"/>
    <n v="75.03"/>
    <n v="0"/>
    <n v="66.67"/>
    <n v="75"/>
    <n v="83.33"/>
    <n v="100"/>
    <n v="74.81"/>
    <n v="75.239999999999995"/>
    <n v="20784"/>
  </r>
  <r>
    <s v="Programme Type by Deanery"/>
    <x v="0"/>
    <x v="10"/>
    <x v="6"/>
    <n v="2017"/>
    <n v="76.61"/>
    <s v="Within IQR"/>
    <n v="72.58"/>
    <n v="80.64"/>
    <n v="57"/>
    <n v="15.53"/>
    <n v="70.97"/>
    <n v="0"/>
    <n v="58.33"/>
    <n v="75"/>
    <n v="83.33"/>
    <n v="100"/>
    <n v="70.709999999999994"/>
    <n v="71.23"/>
    <n v="17837"/>
  </r>
  <r>
    <s v="Programme Type by Deanery"/>
    <x v="0"/>
    <x v="10"/>
    <x v="7"/>
    <n v="2017"/>
    <n v="75.09"/>
    <s v="Within IQR"/>
    <n v="71.69"/>
    <n v="78.48"/>
    <n v="57"/>
    <n v="13.08"/>
    <n v="74.14"/>
    <n v="0"/>
    <n v="65"/>
    <n v="75"/>
    <n v="85"/>
    <n v="100"/>
    <n v="73.91"/>
    <n v="74.38"/>
    <n v="21300"/>
  </r>
  <r>
    <s v="Programme Type by Deanery"/>
    <x v="0"/>
    <x v="10"/>
    <x v="8"/>
    <n v="2017"/>
    <n v="74.27"/>
    <s v="Below"/>
    <n v="68.78"/>
    <n v="79.760000000000005"/>
    <n v="57"/>
    <n v="21.15"/>
    <n v="83.44"/>
    <n v="0"/>
    <n v="81.25"/>
    <n v="87.5"/>
    <n v="93.75"/>
    <n v="100"/>
    <n v="83.23"/>
    <n v="83.66"/>
    <n v="21295"/>
  </r>
  <r>
    <s v="Programme Type by Deanery"/>
    <x v="0"/>
    <x v="10"/>
    <x v="9"/>
    <n v="2017"/>
    <n v="78.599999999999994"/>
    <s v="Within IQR"/>
    <n v="74.92"/>
    <n v="82.28"/>
    <n v="57"/>
    <n v="14.17"/>
    <n v="81.069999999999993"/>
    <n v="10"/>
    <n v="77.5"/>
    <n v="77.5"/>
    <n v="100"/>
    <n v="100"/>
    <n v="80.849999999999994"/>
    <n v="81.290000000000006"/>
    <n v="21300"/>
  </r>
  <r>
    <s v="Programme Type by Deanery"/>
    <x v="0"/>
    <x v="10"/>
    <x v="10"/>
    <n v="2017"/>
    <n v="76.540000000000006"/>
    <s v="Within IQR"/>
    <n v="72.31"/>
    <n v="80.760000000000005"/>
    <n v="57"/>
    <n v="16.260000000000002"/>
    <n v="78.459999999999994"/>
    <n v="0"/>
    <n v="75"/>
    <n v="75"/>
    <n v="91.67"/>
    <n v="100"/>
    <n v="78.239999999999995"/>
    <n v="78.680000000000007"/>
    <n v="20859"/>
  </r>
  <r>
    <s v="Programme Type by Deanery"/>
    <x v="0"/>
    <x v="10"/>
    <x v="11"/>
    <n v="2017"/>
    <n v="71.2"/>
    <s v="Within IQR"/>
    <n v="66.81"/>
    <n v="75.59"/>
    <n v="57"/>
    <n v="16.89"/>
    <n v="75.510000000000005"/>
    <n v="0"/>
    <n v="66.67"/>
    <n v="75"/>
    <n v="83.33"/>
    <n v="100"/>
    <n v="75.28"/>
    <n v="75.75"/>
    <n v="21275"/>
  </r>
  <r>
    <s v="Programme Type by Deanery"/>
    <x v="0"/>
    <x v="10"/>
    <x v="12"/>
    <n v="2017"/>
    <n v="86.77"/>
    <s v="In Q1 but not a below outlier"/>
    <n v="83.08"/>
    <n v="90.46"/>
    <n v="57"/>
    <n v="14.2"/>
    <n v="89.81"/>
    <n v="16.670000000000002"/>
    <n v="87.5"/>
    <n v="91.67"/>
    <n v="100"/>
    <n v="100"/>
    <n v="89.66"/>
    <n v="89.96"/>
    <n v="21255"/>
  </r>
  <r>
    <s v="Programme Type by Deanery"/>
    <x v="0"/>
    <x v="10"/>
    <x v="13"/>
    <n v="2017"/>
    <n v="67.33"/>
    <s v="Below"/>
    <n v="60.15"/>
    <n v="74.510000000000005"/>
    <n v="44"/>
    <n v="24.31"/>
    <n v="79.010000000000005"/>
    <n v="0"/>
    <n v="75"/>
    <n v="87.5"/>
    <n v="91.67"/>
    <n v="100"/>
    <n v="78.66"/>
    <n v="79.37"/>
    <n v="16836"/>
  </r>
  <r>
    <s v="Programme Type by Deanery"/>
    <x v="0"/>
    <x v="10"/>
    <x v="14"/>
    <n v="2017"/>
    <n v="57.4"/>
    <s v="Within IQR"/>
    <n v="53.62"/>
    <n v="61.19"/>
    <n v="57"/>
    <n v="14.57"/>
    <n v="62.83"/>
    <n v="17"/>
    <n v="51"/>
    <n v="62"/>
    <n v="75"/>
    <n v="100"/>
    <n v="62.62"/>
    <n v="63.04"/>
    <n v="21197"/>
  </r>
  <r>
    <s v="Programme Type by Deanery"/>
    <x v="0"/>
    <x v="10"/>
    <x v="15"/>
    <n v="2017"/>
    <n v="55.18"/>
    <s v="Below"/>
    <n v="51.95"/>
    <n v="58.42"/>
    <n v="52"/>
    <n v="11.89"/>
    <n v="68.150000000000006"/>
    <n v="22.5"/>
    <n v="59"/>
    <n v="68.25"/>
    <n v="77.5"/>
    <n v="100"/>
    <n v="67.94"/>
    <n v="68.349999999999994"/>
    <n v="17930"/>
  </r>
  <r>
    <s v="Programme Type by Deanery"/>
    <x v="0"/>
    <x v="10"/>
    <x v="16"/>
    <n v="2017"/>
    <n v="52.89"/>
    <s v="Within IQR"/>
    <n v="45.79"/>
    <n v="59.98"/>
    <n v="57"/>
    <n v="27.33"/>
    <n v="66.680000000000007"/>
    <n v="0"/>
    <n v="50"/>
    <n v="68.75"/>
    <n v="91.67"/>
    <n v="100"/>
    <n v="66.34"/>
    <n v="67.02"/>
    <n v="21013"/>
  </r>
  <r>
    <s v="Programme Type by Deanery"/>
    <x v="0"/>
    <x v="11"/>
    <x v="0"/>
    <n v="2017"/>
    <n v="82.25"/>
    <s v="Within IQR"/>
    <n v="79.45"/>
    <n v="85.05"/>
    <n v="103"/>
    <n v="14.49"/>
    <n v="81.5"/>
    <n v="4"/>
    <n v="76"/>
    <n v="81"/>
    <n v="95"/>
    <n v="100"/>
    <n v="81.3"/>
    <n v="81.709999999999994"/>
    <n v="21300"/>
  </r>
  <r>
    <s v="Programme Type by Deanery"/>
    <x v="0"/>
    <x v="11"/>
    <x v="1"/>
    <n v="2017"/>
    <n v="94.26"/>
    <s v="Within IQR"/>
    <n v="92.88"/>
    <n v="95.65"/>
    <n v="102"/>
    <n v="7.12"/>
    <n v="93.53"/>
    <n v="15"/>
    <n v="90"/>
    <n v="95"/>
    <n v="100"/>
    <n v="100"/>
    <n v="93.42"/>
    <n v="93.64"/>
    <n v="20755"/>
  </r>
  <r>
    <s v="Programme Type by Deanery"/>
    <x v="0"/>
    <x v="11"/>
    <x v="2"/>
    <n v="2017"/>
    <n v="92.8"/>
    <s v="Within IQR"/>
    <n v="91.11"/>
    <n v="94.49"/>
    <n v="100"/>
    <n v="8.61"/>
    <n v="92.32"/>
    <n v="12.5"/>
    <n v="90"/>
    <n v="95"/>
    <n v="95"/>
    <n v="100"/>
    <n v="92.2"/>
    <n v="92.43"/>
    <n v="19062"/>
  </r>
  <r>
    <s v="Programme Type by Deanery"/>
    <x v="0"/>
    <x v="11"/>
    <x v="3"/>
    <n v="2017"/>
    <n v="76.08"/>
    <s v="Within IQR"/>
    <n v="73.34"/>
    <n v="78.83"/>
    <n v="90"/>
    <n v="13.29"/>
    <n v="76.37"/>
    <n v="0"/>
    <n v="70"/>
    <n v="75"/>
    <n v="85"/>
    <n v="100"/>
    <n v="76.17"/>
    <n v="76.58"/>
    <n v="19814"/>
  </r>
  <r>
    <s v="Programme Type by Deanery"/>
    <x v="0"/>
    <x v="11"/>
    <x v="4"/>
    <n v="2017"/>
    <n v="48.62"/>
    <s v="Within IQR"/>
    <n v="45.46"/>
    <n v="51.78"/>
    <n v="103"/>
    <n v="16.36"/>
    <n v="47.89"/>
    <n v="0"/>
    <n v="37.5"/>
    <n v="50"/>
    <n v="62.5"/>
    <n v="100"/>
    <n v="47.65"/>
    <n v="48.12"/>
    <n v="21197"/>
  </r>
  <r>
    <s v="Programme Type by Deanery"/>
    <x v="0"/>
    <x v="11"/>
    <x v="5"/>
    <n v="2017"/>
    <n v="75.08"/>
    <s v="Within IQR"/>
    <n v="72"/>
    <n v="78.16"/>
    <n v="101"/>
    <n v="15.79"/>
    <n v="75.03"/>
    <n v="0"/>
    <n v="66.67"/>
    <n v="75"/>
    <n v="83.33"/>
    <n v="100"/>
    <n v="74.81"/>
    <n v="75.239999999999995"/>
    <n v="20784"/>
  </r>
  <r>
    <s v="Programme Type by Deanery"/>
    <x v="0"/>
    <x v="11"/>
    <x v="6"/>
    <n v="2017"/>
    <n v="68.97"/>
    <s v="Within IQR"/>
    <n v="64.91"/>
    <n v="73.03"/>
    <n v="96"/>
    <n v="20.29"/>
    <n v="70.97"/>
    <n v="0"/>
    <n v="58.33"/>
    <n v="75"/>
    <n v="83.33"/>
    <n v="100"/>
    <n v="70.709999999999994"/>
    <n v="71.23"/>
    <n v="17837"/>
  </r>
  <r>
    <s v="Programme Type by Deanery"/>
    <x v="0"/>
    <x v="11"/>
    <x v="7"/>
    <n v="2017"/>
    <n v="74.13"/>
    <s v="Within IQR"/>
    <n v="70.930000000000007"/>
    <n v="77.33"/>
    <n v="103"/>
    <n v="16.57"/>
    <n v="74.14"/>
    <n v="0"/>
    <n v="65"/>
    <n v="75"/>
    <n v="85"/>
    <n v="100"/>
    <n v="73.91"/>
    <n v="74.38"/>
    <n v="21300"/>
  </r>
  <r>
    <s v="Programme Type by Deanery"/>
    <x v="0"/>
    <x v="11"/>
    <x v="8"/>
    <n v="2017"/>
    <n v="83.88"/>
    <s v="Within IQR"/>
    <n v="81.150000000000006"/>
    <n v="86.6"/>
    <n v="103"/>
    <n v="14.11"/>
    <n v="83.44"/>
    <n v="0"/>
    <n v="81.25"/>
    <n v="87.5"/>
    <n v="93.75"/>
    <n v="100"/>
    <n v="83.23"/>
    <n v="83.66"/>
    <n v="21295"/>
  </r>
  <r>
    <s v="Programme Type by Deanery"/>
    <x v="0"/>
    <x v="11"/>
    <x v="9"/>
    <n v="2017"/>
    <n v="80.7"/>
    <s v="Within IQR"/>
    <n v="77.680000000000007"/>
    <n v="83.73"/>
    <n v="103"/>
    <n v="15.65"/>
    <n v="81.069999999999993"/>
    <n v="10"/>
    <n v="77.5"/>
    <n v="77.5"/>
    <n v="100"/>
    <n v="100"/>
    <n v="80.849999999999994"/>
    <n v="81.290000000000006"/>
    <n v="21300"/>
  </r>
  <r>
    <s v="Programme Type by Deanery"/>
    <x v="0"/>
    <x v="11"/>
    <x v="10"/>
    <n v="2017"/>
    <n v="76.900000000000006"/>
    <s v="Within IQR"/>
    <n v="73.819999999999993"/>
    <n v="79.98"/>
    <n v="103"/>
    <n v="15.93"/>
    <n v="78.459999999999994"/>
    <n v="0"/>
    <n v="75"/>
    <n v="75"/>
    <n v="91.67"/>
    <n v="100"/>
    <n v="78.239999999999995"/>
    <n v="78.680000000000007"/>
    <n v="20859"/>
  </r>
  <r>
    <s v="Programme Type by Deanery"/>
    <x v="0"/>
    <x v="11"/>
    <x v="11"/>
    <n v="2017"/>
    <n v="72.61"/>
    <s v="Within IQR"/>
    <n v="69.37"/>
    <n v="75.86"/>
    <n v="103"/>
    <n v="16.809999999999999"/>
    <n v="75.510000000000005"/>
    <n v="0"/>
    <n v="66.67"/>
    <n v="75"/>
    <n v="83.33"/>
    <n v="100"/>
    <n v="75.28"/>
    <n v="75.75"/>
    <n v="21275"/>
  </r>
  <r>
    <s v="Programme Type by Deanery"/>
    <x v="0"/>
    <x v="11"/>
    <x v="12"/>
    <n v="2017"/>
    <n v="90.81"/>
    <s v="Within IQR"/>
    <n v="89.18"/>
    <n v="92.43"/>
    <n v="103"/>
    <n v="8.42"/>
    <n v="89.81"/>
    <n v="16.670000000000002"/>
    <n v="87.5"/>
    <n v="91.67"/>
    <n v="100"/>
    <n v="100"/>
    <n v="89.66"/>
    <n v="89.96"/>
    <n v="21255"/>
  </r>
  <r>
    <s v="Programme Type by Deanery"/>
    <x v="0"/>
    <x v="11"/>
    <x v="13"/>
    <n v="2017"/>
    <n v="75.36"/>
    <s v="Within IQR"/>
    <n v="69.88"/>
    <n v="80.84"/>
    <n v="69"/>
    <n v="23.22"/>
    <n v="79.010000000000005"/>
    <n v="0"/>
    <n v="75"/>
    <n v="87.5"/>
    <n v="91.67"/>
    <n v="100"/>
    <n v="78.66"/>
    <n v="79.37"/>
    <n v="16836"/>
  </r>
  <r>
    <s v="Programme Type by Deanery"/>
    <x v="0"/>
    <x v="11"/>
    <x v="14"/>
    <n v="2017"/>
    <n v="62.56"/>
    <s v="Within IQR"/>
    <n v="60.09"/>
    <n v="65.040000000000006"/>
    <n v="103"/>
    <n v="12.8"/>
    <n v="62.83"/>
    <n v="17"/>
    <n v="51"/>
    <n v="62"/>
    <n v="75"/>
    <n v="100"/>
    <n v="62.62"/>
    <n v="63.04"/>
    <n v="21197"/>
  </r>
  <r>
    <s v="Programme Type by Deanery"/>
    <x v="0"/>
    <x v="11"/>
    <x v="15"/>
    <n v="2017"/>
    <n v="64.459999999999994"/>
    <s v="Within IQR"/>
    <n v="62.47"/>
    <n v="66.45"/>
    <n v="94"/>
    <n v="9.83"/>
    <n v="68.150000000000006"/>
    <n v="22.5"/>
    <n v="59"/>
    <n v="68.25"/>
    <n v="77.5"/>
    <n v="100"/>
    <n v="67.94"/>
    <n v="68.349999999999994"/>
    <n v="17930"/>
  </r>
  <r>
    <s v="Programme Type by Deanery"/>
    <x v="0"/>
    <x v="11"/>
    <x v="16"/>
    <n v="2017"/>
    <n v="60.25"/>
    <s v="Within IQR"/>
    <n v="55.34"/>
    <n v="65.16"/>
    <n v="101"/>
    <n v="25.18"/>
    <n v="66.680000000000007"/>
    <n v="0"/>
    <n v="50"/>
    <n v="68.75"/>
    <n v="91.67"/>
    <n v="100"/>
    <n v="66.34"/>
    <n v="67.02"/>
    <n v="21013"/>
  </r>
  <r>
    <s v="Programme Type by Deanery"/>
    <x v="0"/>
    <x v="12"/>
    <x v="0"/>
    <n v="2017"/>
    <n v="83.79"/>
    <s v="Within IQR"/>
    <n v="81.45"/>
    <n v="86.14"/>
    <n v="111"/>
    <n v="12.6"/>
    <n v="81.5"/>
    <n v="4"/>
    <n v="76"/>
    <n v="81"/>
    <n v="95"/>
    <n v="100"/>
    <n v="81.3"/>
    <n v="81.709999999999994"/>
    <n v="21300"/>
  </r>
  <r>
    <s v="Programme Type by Deanery"/>
    <x v="0"/>
    <x v="12"/>
    <x v="1"/>
    <n v="2017"/>
    <n v="94.47"/>
    <s v="Within IQR"/>
    <n v="93.07"/>
    <n v="95.87"/>
    <n v="110"/>
    <n v="7.49"/>
    <n v="93.53"/>
    <n v="15"/>
    <n v="90"/>
    <n v="95"/>
    <n v="100"/>
    <n v="100"/>
    <n v="93.42"/>
    <n v="93.64"/>
    <n v="20755"/>
  </r>
  <r>
    <s v="Programme Type by Deanery"/>
    <x v="0"/>
    <x v="12"/>
    <x v="2"/>
    <n v="2017"/>
    <n v="94.02"/>
    <s v="Within IQR"/>
    <n v="92.85"/>
    <n v="95.19"/>
    <n v="107"/>
    <n v="6.16"/>
    <n v="92.32"/>
    <n v="12.5"/>
    <n v="90"/>
    <n v="95"/>
    <n v="95"/>
    <n v="100"/>
    <n v="92.2"/>
    <n v="92.43"/>
    <n v="19062"/>
  </r>
  <r>
    <s v="Programme Type by Deanery"/>
    <x v="0"/>
    <x v="12"/>
    <x v="3"/>
    <n v="2017"/>
    <n v="80.099999999999994"/>
    <s v="Within IQR"/>
    <n v="77.58"/>
    <n v="82.61"/>
    <n v="105"/>
    <n v="13.14"/>
    <n v="76.37"/>
    <n v="0"/>
    <n v="70"/>
    <n v="75"/>
    <n v="85"/>
    <n v="100"/>
    <n v="76.17"/>
    <n v="76.58"/>
    <n v="19814"/>
  </r>
  <r>
    <s v="Programme Type by Deanery"/>
    <x v="0"/>
    <x v="12"/>
    <x v="4"/>
    <n v="2017"/>
    <n v="48.14"/>
    <s v="Within IQR"/>
    <n v="45.24"/>
    <n v="51.04"/>
    <n v="111"/>
    <n v="15.59"/>
    <n v="47.89"/>
    <n v="0"/>
    <n v="37.5"/>
    <n v="50"/>
    <n v="62.5"/>
    <n v="100"/>
    <n v="47.65"/>
    <n v="48.12"/>
    <n v="21197"/>
  </r>
  <r>
    <s v="Programme Type by Deanery"/>
    <x v="0"/>
    <x v="12"/>
    <x v="5"/>
    <n v="2017"/>
    <n v="77.7"/>
    <s v="Within IQR"/>
    <n v="75.5"/>
    <n v="79.91"/>
    <n v="111"/>
    <n v="11.85"/>
    <n v="75.03"/>
    <n v="0"/>
    <n v="66.67"/>
    <n v="75"/>
    <n v="83.33"/>
    <n v="100"/>
    <n v="74.81"/>
    <n v="75.239999999999995"/>
    <n v="20784"/>
  </r>
  <r>
    <s v="Programme Type by Deanery"/>
    <x v="0"/>
    <x v="12"/>
    <x v="6"/>
    <n v="2017"/>
    <n v="76.72"/>
    <s v="Within IQR"/>
    <n v="74.28"/>
    <n v="79.16"/>
    <n v="109"/>
    <n v="12.99"/>
    <n v="70.97"/>
    <n v="0"/>
    <n v="58.33"/>
    <n v="75"/>
    <n v="83.33"/>
    <n v="100"/>
    <n v="70.709999999999994"/>
    <n v="71.23"/>
    <n v="17837"/>
  </r>
  <r>
    <s v="Programme Type by Deanery"/>
    <x v="0"/>
    <x v="12"/>
    <x v="7"/>
    <n v="2017"/>
    <n v="75"/>
    <s v="Within IQR"/>
    <n v="72.13"/>
    <n v="77.87"/>
    <n v="111"/>
    <n v="15.42"/>
    <n v="74.14"/>
    <n v="0"/>
    <n v="65"/>
    <n v="75"/>
    <n v="85"/>
    <n v="100"/>
    <n v="73.91"/>
    <n v="74.38"/>
    <n v="21300"/>
  </r>
  <r>
    <s v="Programme Type by Deanery"/>
    <x v="0"/>
    <x v="12"/>
    <x v="8"/>
    <n v="2017"/>
    <n v="87.35"/>
    <s v="Within IQR"/>
    <n v="85.33"/>
    <n v="89.36"/>
    <n v="111"/>
    <n v="10.83"/>
    <n v="83.44"/>
    <n v="0"/>
    <n v="81.25"/>
    <n v="87.5"/>
    <n v="93.75"/>
    <n v="100"/>
    <n v="83.23"/>
    <n v="83.66"/>
    <n v="21295"/>
  </r>
  <r>
    <s v="Programme Type by Deanery"/>
    <x v="0"/>
    <x v="12"/>
    <x v="9"/>
    <n v="2017"/>
    <n v="83.04"/>
    <s v="Within IQR"/>
    <n v="80.36"/>
    <n v="85.72"/>
    <n v="111"/>
    <n v="14.38"/>
    <n v="81.069999999999993"/>
    <n v="10"/>
    <n v="77.5"/>
    <n v="77.5"/>
    <n v="100"/>
    <n v="100"/>
    <n v="80.849999999999994"/>
    <n v="81.290000000000006"/>
    <n v="21300"/>
  </r>
  <r>
    <s v="Programme Type by Deanery"/>
    <x v="0"/>
    <x v="12"/>
    <x v="10"/>
    <n v="2017"/>
    <n v="79.62"/>
    <s v="Within IQR"/>
    <n v="77.06"/>
    <n v="82.18"/>
    <n v="111"/>
    <n v="13.77"/>
    <n v="78.459999999999994"/>
    <n v="0"/>
    <n v="75"/>
    <n v="75"/>
    <n v="91.67"/>
    <n v="100"/>
    <n v="78.239999999999995"/>
    <n v="78.680000000000007"/>
    <n v="20859"/>
  </r>
  <r>
    <s v="Programme Type by Deanery"/>
    <x v="0"/>
    <x v="12"/>
    <x v="11"/>
    <n v="2017"/>
    <n v="76.8"/>
    <s v="Within IQR"/>
    <n v="74.31"/>
    <n v="79.3"/>
    <n v="111"/>
    <n v="13.41"/>
    <n v="75.510000000000005"/>
    <n v="0"/>
    <n v="66.67"/>
    <n v="75"/>
    <n v="83.33"/>
    <n v="100"/>
    <n v="75.28"/>
    <n v="75.75"/>
    <n v="21275"/>
  </r>
  <r>
    <s v="Programme Type by Deanery"/>
    <x v="0"/>
    <x v="12"/>
    <x v="12"/>
    <n v="2017"/>
    <n v="89.47"/>
    <s v="Within IQR"/>
    <n v="87.47"/>
    <n v="91.47"/>
    <n v="110"/>
    <n v="10.7"/>
    <n v="89.81"/>
    <n v="16.670000000000002"/>
    <n v="87.5"/>
    <n v="91.67"/>
    <n v="100"/>
    <n v="100"/>
    <n v="89.66"/>
    <n v="89.96"/>
    <n v="21255"/>
  </r>
  <r>
    <s v="Programme Type by Deanery"/>
    <x v="0"/>
    <x v="12"/>
    <x v="13"/>
    <n v="2017"/>
    <n v="71.22"/>
    <s v="Below"/>
    <n v="64.45"/>
    <n v="78"/>
    <n v="64"/>
    <n v="27.66"/>
    <n v="79.010000000000005"/>
    <n v="0"/>
    <n v="75"/>
    <n v="87.5"/>
    <n v="91.67"/>
    <n v="100"/>
    <n v="78.66"/>
    <n v="79.37"/>
    <n v="16836"/>
  </r>
  <r>
    <s v="Programme Type by Deanery"/>
    <x v="0"/>
    <x v="12"/>
    <x v="14"/>
    <n v="2017"/>
    <n v="61.53"/>
    <s v="Within IQR"/>
    <n v="59"/>
    <n v="64.06"/>
    <n v="111"/>
    <n v="13.62"/>
    <n v="62.83"/>
    <n v="17"/>
    <n v="51"/>
    <n v="62"/>
    <n v="75"/>
    <n v="100"/>
    <n v="62.62"/>
    <n v="63.04"/>
    <n v="21197"/>
  </r>
  <r>
    <s v="Programme Type by Deanery"/>
    <x v="0"/>
    <x v="12"/>
    <x v="15"/>
    <n v="2017"/>
    <n v="66.94"/>
    <s v="Within IQR"/>
    <n v="64.98"/>
    <n v="68.900000000000006"/>
    <n v="98"/>
    <n v="9.89"/>
    <n v="68.150000000000006"/>
    <n v="22.5"/>
    <n v="59"/>
    <n v="68.25"/>
    <n v="77.5"/>
    <n v="100"/>
    <n v="67.94"/>
    <n v="68.349999999999994"/>
    <n v="17930"/>
  </r>
  <r>
    <s v="Programme Type by Deanery"/>
    <x v="0"/>
    <x v="12"/>
    <x v="16"/>
    <n v="2017"/>
    <n v="59.55"/>
    <s v="Within IQR"/>
    <n v="54.94"/>
    <n v="64.16"/>
    <n v="106"/>
    <n v="24.21"/>
    <n v="66.680000000000007"/>
    <n v="0"/>
    <n v="50"/>
    <n v="68.75"/>
    <n v="91.67"/>
    <n v="100"/>
    <n v="66.34"/>
    <n v="67.02"/>
    <n v="21013"/>
  </r>
  <r>
    <s v="Programme Type by Deanery"/>
    <x v="0"/>
    <x v="13"/>
    <x v="0"/>
    <n v="2017"/>
    <n v="77.7"/>
    <s v="Within IQR"/>
    <n v="76.069999999999993"/>
    <n v="79.33"/>
    <n v="319"/>
    <n v="14.85"/>
    <n v="81.5"/>
    <n v="4"/>
    <n v="76"/>
    <n v="81"/>
    <n v="95"/>
    <n v="100"/>
    <n v="81.3"/>
    <n v="81.709999999999994"/>
    <n v="21300"/>
  </r>
  <r>
    <s v="Programme Type by Deanery"/>
    <x v="0"/>
    <x v="13"/>
    <x v="1"/>
    <n v="2017"/>
    <n v="92.16"/>
    <s v="Within IQR"/>
    <n v="91.15"/>
    <n v="93.17"/>
    <n v="318"/>
    <n v="9.18"/>
    <n v="93.53"/>
    <n v="15"/>
    <n v="90"/>
    <n v="95"/>
    <n v="100"/>
    <n v="100"/>
    <n v="93.42"/>
    <n v="93.64"/>
    <n v="20755"/>
  </r>
  <r>
    <s v="Programme Type by Deanery"/>
    <x v="0"/>
    <x v="13"/>
    <x v="2"/>
    <n v="2017"/>
    <n v="92.2"/>
    <s v="Within IQR"/>
    <n v="91.26"/>
    <n v="93.14"/>
    <n v="309"/>
    <n v="8.4600000000000009"/>
    <n v="92.32"/>
    <n v="12.5"/>
    <n v="90"/>
    <n v="95"/>
    <n v="95"/>
    <n v="100"/>
    <n v="92.2"/>
    <n v="92.43"/>
    <n v="19062"/>
  </r>
  <r>
    <s v="Programme Type by Deanery"/>
    <x v="0"/>
    <x v="13"/>
    <x v="3"/>
    <n v="2017"/>
    <n v="76.86"/>
    <s v="Within IQR"/>
    <n v="75.47"/>
    <n v="78.260000000000005"/>
    <n v="309"/>
    <n v="12.53"/>
    <n v="76.37"/>
    <n v="0"/>
    <n v="70"/>
    <n v="75"/>
    <n v="85"/>
    <n v="100"/>
    <n v="76.17"/>
    <n v="76.58"/>
    <n v="19814"/>
  </r>
  <r>
    <s v="Programme Type by Deanery"/>
    <x v="0"/>
    <x v="13"/>
    <x v="4"/>
    <n v="2017"/>
    <n v="44.7"/>
    <s v="Within IQR"/>
    <n v="42.67"/>
    <n v="46.73"/>
    <n v="319"/>
    <n v="18.489999999999998"/>
    <n v="47.89"/>
    <n v="0"/>
    <n v="37.5"/>
    <n v="50"/>
    <n v="62.5"/>
    <n v="100"/>
    <n v="47.65"/>
    <n v="48.12"/>
    <n v="21197"/>
  </r>
  <r>
    <s v="Programme Type by Deanery"/>
    <x v="0"/>
    <x v="13"/>
    <x v="5"/>
    <n v="2017"/>
    <n v="75.150000000000006"/>
    <s v="Within IQR"/>
    <n v="73.66"/>
    <n v="76.63"/>
    <n v="314"/>
    <n v="13.44"/>
    <n v="75.03"/>
    <n v="0"/>
    <n v="66.67"/>
    <n v="75"/>
    <n v="83.33"/>
    <n v="100"/>
    <n v="74.81"/>
    <n v="75.239999999999995"/>
    <n v="20784"/>
  </r>
  <r>
    <s v="Programme Type by Deanery"/>
    <x v="0"/>
    <x v="13"/>
    <x v="6"/>
    <n v="2017"/>
    <n v="73.77"/>
    <s v="Within IQR"/>
    <n v="71.92"/>
    <n v="75.62"/>
    <n v="308"/>
    <n v="16.53"/>
    <n v="70.97"/>
    <n v="0"/>
    <n v="58.33"/>
    <n v="75"/>
    <n v="83.33"/>
    <n v="100"/>
    <n v="70.709999999999994"/>
    <n v="71.23"/>
    <n v="17837"/>
  </r>
  <r>
    <s v="Programme Type by Deanery"/>
    <x v="0"/>
    <x v="13"/>
    <x v="7"/>
    <n v="2017"/>
    <n v="72.37"/>
    <s v="Within IQR"/>
    <n v="70.459999999999994"/>
    <n v="74.27"/>
    <n v="319"/>
    <n v="17.350000000000001"/>
    <n v="74.14"/>
    <n v="0"/>
    <n v="65"/>
    <n v="75"/>
    <n v="85"/>
    <n v="100"/>
    <n v="73.91"/>
    <n v="74.38"/>
    <n v="21300"/>
  </r>
  <r>
    <s v="Programme Type by Deanery"/>
    <x v="0"/>
    <x v="13"/>
    <x v="8"/>
    <n v="2017"/>
    <n v="80.36"/>
    <s v="Below"/>
    <n v="78.459999999999994"/>
    <n v="82.25"/>
    <n v="319"/>
    <n v="17.25"/>
    <n v="83.44"/>
    <n v="0"/>
    <n v="81.25"/>
    <n v="87.5"/>
    <n v="93.75"/>
    <n v="100"/>
    <n v="83.23"/>
    <n v="83.66"/>
    <n v="21295"/>
  </r>
  <r>
    <s v="Programme Type by Deanery"/>
    <x v="0"/>
    <x v="13"/>
    <x v="9"/>
    <n v="2017"/>
    <n v="77.72"/>
    <s v="Within IQR"/>
    <n v="76"/>
    <n v="79.44"/>
    <n v="319"/>
    <n v="15.69"/>
    <n v="81.069999999999993"/>
    <n v="10"/>
    <n v="77.5"/>
    <n v="77.5"/>
    <n v="100"/>
    <n v="100"/>
    <n v="80.849999999999994"/>
    <n v="81.290000000000006"/>
    <n v="21300"/>
  </r>
  <r>
    <s v="Programme Type by Deanery"/>
    <x v="0"/>
    <x v="13"/>
    <x v="10"/>
    <n v="2017"/>
    <n v="75.349999999999994"/>
    <s v="Within IQR"/>
    <n v="73.75"/>
    <n v="76.959999999999994"/>
    <n v="319"/>
    <n v="14.61"/>
    <n v="78.459999999999994"/>
    <n v="0"/>
    <n v="75"/>
    <n v="75"/>
    <n v="91.67"/>
    <n v="100"/>
    <n v="78.239999999999995"/>
    <n v="78.680000000000007"/>
    <n v="20859"/>
  </r>
  <r>
    <s v="Programme Type by Deanery"/>
    <x v="0"/>
    <x v="13"/>
    <x v="11"/>
    <n v="2017"/>
    <n v="69.849999999999994"/>
    <s v="Within IQR"/>
    <n v="67.930000000000007"/>
    <n v="71.78"/>
    <n v="319"/>
    <n v="17.53"/>
    <n v="75.510000000000005"/>
    <n v="0"/>
    <n v="66.67"/>
    <n v="75"/>
    <n v="83.33"/>
    <n v="100"/>
    <n v="75.28"/>
    <n v="75.75"/>
    <n v="21275"/>
  </r>
  <r>
    <s v="Programme Type by Deanery"/>
    <x v="0"/>
    <x v="13"/>
    <x v="12"/>
    <n v="2017"/>
    <n v="86.91"/>
    <s v="Below"/>
    <n v="85.62"/>
    <n v="88.2"/>
    <n v="317"/>
    <n v="11.72"/>
    <n v="89.81"/>
    <n v="16.670000000000002"/>
    <n v="87.5"/>
    <n v="91.67"/>
    <n v="100"/>
    <n v="100"/>
    <n v="89.66"/>
    <n v="89.96"/>
    <n v="21255"/>
  </r>
  <r>
    <s v="Programme Type by Deanery"/>
    <x v="0"/>
    <x v="13"/>
    <x v="13"/>
    <n v="2017"/>
    <n v="68.52"/>
    <s v="Below"/>
    <n v="64.760000000000005"/>
    <n v="72.27"/>
    <n v="216"/>
    <n v="28.15"/>
    <n v="79.010000000000005"/>
    <n v="0"/>
    <n v="75"/>
    <n v="87.5"/>
    <n v="91.67"/>
    <n v="100"/>
    <n v="78.66"/>
    <n v="79.37"/>
    <n v="16836"/>
  </r>
  <r>
    <s v="Programme Type by Deanery"/>
    <x v="0"/>
    <x v="13"/>
    <x v="14"/>
    <n v="2017"/>
    <n v="58.6"/>
    <s v="Within IQR"/>
    <n v="56.98"/>
    <n v="60.22"/>
    <n v="319"/>
    <n v="14.78"/>
    <n v="62.83"/>
    <n v="17"/>
    <n v="51"/>
    <n v="62"/>
    <n v="75"/>
    <n v="100"/>
    <n v="62.62"/>
    <n v="63.04"/>
    <n v="21197"/>
  </r>
  <r>
    <s v="Programme Type by Deanery"/>
    <x v="0"/>
    <x v="13"/>
    <x v="15"/>
    <n v="2017"/>
    <n v="65.760000000000005"/>
    <s v="Within IQR"/>
    <n v="63.77"/>
    <n v="67.739999999999995"/>
    <n v="223"/>
    <n v="15.14"/>
    <n v="68.150000000000006"/>
    <n v="22.5"/>
    <n v="59"/>
    <n v="68.25"/>
    <n v="77.5"/>
    <n v="100"/>
    <n v="67.94"/>
    <n v="68.349999999999994"/>
    <n v="17930"/>
  </r>
  <r>
    <s v="Programme Type by Deanery"/>
    <x v="0"/>
    <x v="13"/>
    <x v="16"/>
    <n v="2017"/>
    <n v="47.12"/>
    <s v="Below"/>
    <n v="44.18"/>
    <n v="50.06"/>
    <n v="308"/>
    <n v="26.33"/>
    <n v="66.680000000000007"/>
    <n v="0"/>
    <n v="50"/>
    <n v="68.75"/>
    <n v="91.67"/>
    <n v="100"/>
    <n v="66.34"/>
    <n v="67.02"/>
    <n v="21013"/>
  </r>
  <r>
    <s v="Programme Type by Deanery"/>
    <x v="1"/>
    <x v="10"/>
    <x v="0"/>
    <n v="2017"/>
    <m/>
    <m/>
    <m/>
    <m/>
    <m/>
    <m/>
    <n v="80.239999999999995"/>
    <n v="4"/>
    <n v="72"/>
    <n v="81"/>
    <n v="91"/>
    <n v="100"/>
    <n v="79.81"/>
    <n v="80.66"/>
    <n v="4461"/>
  </r>
  <r>
    <s v="Programme Type by Deanery"/>
    <x v="1"/>
    <x v="10"/>
    <x v="1"/>
    <n v="2017"/>
    <m/>
    <m/>
    <m/>
    <m/>
    <m/>
    <m/>
    <n v="92.36"/>
    <n v="25"/>
    <n v="90"/>
    <n v="95"/>
    <n v="100"/>
    <n v="100"/>
    <n v="92.09"/>
    <n v="92.62"/>
    <n v="4409"/>
  </r>
  <r>
    <s v="Programme Type by Deanery"/>
    <x v="1"/>
    <x v="10"/>
    <x v="2"/>
    <n v="2017"/>
    <m/>
    <m/>
    <m/>
    <m/>
    <m/>
    <m/>
    <n v="92.11"/>
    <n v="15"/>
    <n v="90"/>
    <n v="95"/>
    <n v="100"/>
    <n v="100"/>
    <n v="91.85"/>
    <n v="92.37"/>
    <n v="4227"/>
  </r>
  <r>
    <s v="Programme Type by Deanery"/>
    <x v="1"/>
    <x v="10"/>
    <x v="3"/>
    <n v="2017"/>
    <m/>
    <m/>
    <m/>
    <m/>
    <m/>
    <m/>
    <n v="77.16"/>
    <n v="0"/>
    <n v="70"/>
    <n v="75"/>
    <n v="85"/>
    <n v="100"/>
    <n v="76.739999999999995"/>
    <n v="77.569999999999993"/>
    <n v="4162"/>
  </r>
  <r>
    <s v="Programme Type by Deanery"/>
    <x v="1"/>
    <x v="10"/>
    <x v="4"/>
    <n v="2017"/>
    <m/>
    <m/>
    <m/>
    <m/>
    <m/>
    <m/>
    <n v="44.64"/>
    <n v="0"/>
    <n v="31.25"/>
    <n v="43.75"/>
    <n v="56.25"/>
    <n v="100"/>
    <n v="44.12"/>
    <n v="45.16"/>
    <n v="4461"/>
  </r>
  <r>
    <s v="Programme Type by Deanery"/>
    <x v="1"/>
    <x v="10"/>
    <x v="5"/>
    <n v="2017"/>
    <m/>
    <m/>
    <m/>
    <m/>
    <m/>
    <m/>
    <n v="75.48"/>
    <n v="0"/>
    <n v="66.67"/>
    <n v="75"/>
    <n v="83.33"/>
    <n v="100"/>
    <n v="75.05"/>
    <n v="75.92"/>
    <n v="4413"/>
  </r>
  <r>
    <s v="Programme Type by Deanery"/>
    <x v="1"/>
    <x v="10"/>
    <x v="6"/>
    <n v="2017"/>
    <m/>
    <m/>
    <m/>
    <m/>
    <m/>
    <m/>
    <n v="74.56"/>
    <n v="0"/>
    <n v="66.67"/>
    <n v="75"/>
    <n v="87.5"/>
    <n v="100"/>
    <n v="74.05"/>
    <n v="75.08"/>
    <n v="4112"/>
  </r>
  <r>
    <s v="Programme Type by Deanery"/>
    <x v="1"/>
    <x v="10"/>
    <x v="7"/>
    <n v="2017"/>
    <m/>
    <m/>
    <m/>
    <m/>
    <m/>
    <m/>
    <n v="73.44"/>
    <n v="0"/>
    <n v="65"/>
    <n v="75"/>
    <n v="80"/>
    <n v="100"/>
    <n v="72.94"/>
    <n v="73.930000000000007"/>
    <n v="4461"/>
  </r>
  <r>
    <s v="Programme Type by Deanery"/>
    <x v="1"/>
    <x v="10"/>
    <x v="8"/>
    <n v="2017"/>
    <m/>
    <m/>
    <m/>
    <m/>
    <m/>
    <m/>
    <n v="81.66"/>
    <n v="0"/>
    <n v="75"/>
    <n v="87.5"/>
    <n v="93.75"/>
    <n v="100"/>
    <n v="81.17"/>
    <n v="82.15"/>
    <n v="4460"/>
  </r>
  <r>
    <s v="Programme Type by Deanery"/>
    <x v="1"/>
    <x v="10"/>
    <x v="9"/>
    <n v="2017"/>
    <m/>
    <m/>
    <m/>
    <m/>
    <m/>
    <m/>
    <n v="79.569999999999993"/>
    <n v="10"/>
    <n v="77.5"/>
    <n v="77.5"/>
    <n v="90"/>
    <n v="100"/>
    <n v="79.13"/>
    <n v="80.010000000000005"/>
    <n v="4461"/>
  </r>
  <r>
    <s v="Programme Type by Deanery"/>
    <x v="1"/>
    <x v="10"/>
    <x v="10"/>
    <n v="2017"/>
    <m/>
    <m/>
    <m/>
    <m/>
    <m/>
    <m/>
    <n v="76.42"/>
    <n v="0"/>
    <n v="66.67"/>
    <n v="75"/>
    <n v="83.33"/>
    <n v="100"/>
    <n v="75.959999999999994"/>
    <n v="76.87"/>
    <n v="4451"/>
  </r>
  <r>
    <s v="Programme Type by Deanery"/>
    <x v="1"/>
    <x v="10"/>
    <x v="11"/>
    <n v="2017"/>
    <m/>
    <m/>
    <m/>
    <m/>
    <m/>
    <m/>
    <n v="72.84"/>
    <n v="0"/>
    <n v="66.67"/>
    <n v="75"/>
    <n v="75"/>
    <n v="100"/>
    <n v="72.36"/>
    <n v="73.319999999999993"/>
    <n v="4456"/>
  </r>
  <r>
    <s v="Programme Type by Deanery"/>
    <x v="1"/>
    <x v="10"/>
    <x v="12"/>
    <n v="2017"/>
    <m/>
    <m/>
    <m/>
    <m/>
    <m/>
    <m/>
    <n v="87.34"/>
    <n v="20.83"/>
    <n v="83.33"/>
    <n v="87.5"/>
    <n v="95.83"/>
    <n v="100"/>
    <n v="87"/>
    <n v="87.68"/>
    <n v="4455"/>
  </r>
  <r>
    <s v="Programme Type by Deanery"/>
    <x v="1"/>
    <x v="10"/>
    <x v="13"/>
    <n v="2017"/>
    <m/>
    <m/>
    <m/>
    <m/>
    <m/>
    <m/>
    <n v="69.239999999999995"/>
    <n v="0"/>
    <n v="58.33"/>
    <n v="83.33"/>
    <n v="91.67"/>
    <n v="100"/>
    <n v="68.22"/>
    <n v="70.260000000000005"/>
    <n v="2994"/>
  </r>
  <r>
    <s v="Programme Type by Deanery"/>
    <x v="1"/>
    <x v="10"/>
    <x v="14"/>
    <n v="2017"/>
    <m/>
    <m/>
    <m/>
    <m/>
    <m/>
    <m/>
    <n v="61.44"/>
    <n v="17"/>
    <n v="51"/>
    <n v="59"/>
    <n v="75"/>
    <n v="96"/>
    <n v="60.99"/>
    <n v="61.9"/>
    <n v="3850"/>
  </r>
  <r>
    <s v="Programme Type by Deanery"/>
    <x v="1"/>
    <x v="10"/>
    <x v="15"/>
    <n v="2017"/>
    <m/>
    <m/>
    <m/>
    <m/>
    <m/>
    <m/>
    <n v="63.66"/>
    <n v="22.5"/>
    <n v="55.75"/>
    <n v="64"/>
    <n v="73.25"/>
    <n v="100"/>
    <n v="63.16"/>
    <n v="64.16"/>
    <n v="2616"/>
  </r>
  <r>
    <s v="Programme Type by Deanery"/>
    <x v="1"/>
    <x v="10"/>
    <x v="16"/>
    <n v="2017"/>
    <m/>
    <m/>
    <m/>
    <m/>
    <m/>
    <m/>
    <n v="58.09"/>
    <n v="0"/>
    <n v="37.5"/>
    <n v="58.33"/>
    <n v="75"/>
    <n v="100"/>
    <n v="57.28"/>
    <n v="58.89"/>
    <n v="41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4:C21" firstHeaderRow="0" firstDataRow="1" firstDataCol="1" rowPageCount="1" colPageCount="1"/>
  <pivotFields count="20">
    <pivotField showAll="0"/>
    <pivotField axis="axisPage" showAll="0">
      <items count="3">
        <item x="1"/>
        <item x="0"/>
        <item t="default"/>
      </items>
    </pivotField>
    <pivotField showAll="0"/>
    <pivotField axis="axisRow" showAll="0" sortType="descending">
      <items count="18">
        <item x="9"/>
        <item x="1"/>
        <item x="2"/>
        <item x="10"/>
        <item x="11"/>
        <item x="12"/>
        <item x="13"/>
        <item x="6"/>
        <item x="8"/>
        <item x="14"/>
        <item x="0"/>
        <item x="15"/>
        <item x="3"/>
        <item x="16"/>
        <item x="7"/>
        <item x="5"/>
        <item x="4"/>
        <item t="default"/>
      </items>
      <autoSortScope>
        <pivotArea dataOnly="0" outline="0" fieldPosition="0">
          <references count="1">
            <reference field="4294967294" count="1" selected="0">
              <x v="0"/>
            </reference>
          </references>
        </pivotArea>
      </autoSortScope>
    </pivotField>
    <pivotField numFmtId="1" showAll="0"/>
    <pivotField dataField="1" showAll="0"/>
    <pivotField showAll="0"/>
    <pivotField showAll="0"/>
    <pivotField showAll="0"/>
    <pivotField showAll="0"/>
    <pivotField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3"/>
  </rowFields>
  <rowItems count="17">
    <i>
      <x v="2"/>
    </i>
    <i>
      <x v="1"/>
    </i>
    <i>
      <x v="5"/>
    </i>
    <i>
      <x v="12"/>
    </i>
    <i>
      <x/>
    </i>
    <i>
      <x v="15"/>
    </i>
    <i>
      <x v="10"/>
    </i>
    <i>
      <x v="7"/>
    </i>
    <i>
      <x v="3"/>
    </i>
    <i>
      <x v="14"/>
    </i>
    <i>
      <x v="8"/>
    </i>
    <i>
      <x v="4"/>
    </i>
    <i>
      <x v="6"/>
    </i>
    <i>
      <x v="9"/>
    </i>
    <i>
      <x v="11"/>
    </i>
    <i>
      <x v="13"/>
    </i>
    <i>
      <x v="16"/>
    </i>
  </rowItems>
  <colFields count="1">
    <field x="-2"/>
  </colFields>
  <colItems count="2">
    <i>
      <x/>
    </i>
    <i i="1">
      <x v="1"/>
    </i>
  </colItems>
  <pageFields count="1">
    <pageField fld="1" item="1" hier="-1"/>
  </pageFields>
  <dataFields count="2">
    <dataField name=" Mean" fld="5" baseField="3" baseItem="0"/>
    <dataField name=" National Mean" fld="11" baseField="3"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6:C20" firstHeaderRow="0" firstDataRow="1" firstDataCol="1" rowPageCount="2" colPageCount="1"/>
  <pivotFields count="20">
    <pivotField showAll="0"/>
    <pivotField axis="axisPage" showAll="0">
      <items count="3">
        <item x="1"/>
        <item x="0"/>
        <item t="default"/>
      </items>
    </pivotField>
    <pivotField axis="axisRow" showAll="0" sortType="descending">
      <items count="15">
        <item x="0"/>
        <item x="1"/>
        <item x="2"/>
        <item x="3"/>
        <item x="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18">
        <item x="9"/>
        <item x="1"/>
        <item x="2"/>
        <item x="10"/>
        <item x="11"/>
        <item x="12"/>
        <item x="13"/>
        <item x="6"/>
        <item x="8"/>
        <item x="14"/>
        <item x="0"/>
        <item x="15"/>
        <item x="3"/>
        <item x="16"/>
        <item x="7"/>
        <item x="5"/>
        <item x="4"/>
        <item t="default"/>
      </items>
    </pivotField>
    <pivotField numFmtId="1" showAll="0"/>
    <pivotField dataField="1" showAll="0"/>
    <pivotField showAll="0"/>
    <pivotField showAll="0"/>
    <pivotField showAll="0"/>
    <pivotField showAll="0"/>
    <pivotField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2"/>
  </rowFields>
  <rowItems count="14">
    <i>
      <x v="12"/>
    </i>
    <i>
      <x v="7"/>
    </i>
    <i>
      <x v="11"/>
    </i>
    <i>
      <x v="1"/>
    </i>
    <i>
      <x v="2"/>
    </i>
    <i>
      <x v="3"/>
    </i>
    <i>
      <x/>
    </i>
    <i>
      <x v="9"/>
    </i>
    <i>
      <x v="4"/>
    </i>
    <i>
      <x v="5"/>
    </i>
    <i>
      <x v="8"/>
    </i>
    <i>
      <x v="6"/>
    </i>
    <i>
      <x v="13"/>
    </i>
    <i>
      <x v="10"/>
    </i>
  </rowItems>
  <colFields count="1">
    <field x="-2"/>
  </colFields>
  <colItems count="2">
    <i>
      <x/>
    </i>
    <i i="1">
      <x v="1"/>
    </i>
  </colItems>
  <pageFields count="2">
    <pageField fld="1" item="1" hier="-1"/>
    <pageField fld="3" item="10" hier="-1"/>
  </pageFields>
  <dataFields count="2">
    <dataField name=" Mean" fld="5" baseField="2" baseItem="0"/>
    <dataField name=" National Mean" fld="11" baseField="2" baseItem="0"/>
  </dataFields>
  <formats count="4">
    <format dxfId="26">
      <pivotArea collapsedLevelsAreSubtotals="1" fieldPosition="0">
        <references count="1">
          <reference field="2" count="1">
            <x v="10"/>
          </reference>
        </references>
      </pivotArea>
    </format>
    <format dxfId="25">
      <pivotArea dataOnly="0" labelOnly="1" fieldPosition="0">
        <references count="1">
          <reference field="2" count="1">
            <x v="10"/>
          </reference>
        </references>
      </pivotArea>
    </format>
    <format dxfId="24">
      <pivotArea collapsedLevelsAreSubtotals="1" fieldPosition="0">
        <references count="1">
          <reference field="2" count="1">
            <x v="9"/>
          </reference>
        </references>
      </pivotArea>
    </format>
    <format dxfId="23">
      <pivotArea dataOnly="0" labelOnly="1" fieldPosition="0">
        <references count="1">
          <reference field="2" count="1">
            <x v="9"/>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Normal="100" workbookViewId="0">
      <selection activeCell="A24" sqref="A24"/>
    </sheetView>
  </sheetViews>
  <sheetFormatPr defaultRowHeight="15" x14ac:dyDescent="0.25"/>
  <cols>
    <col min="1" max="1" width="49.5703125" style="1" customWidth="1"/>
    <col min="2" max="2" width="73.7109375" style="11" customWidth="1"/>
    <col min="3" max="3" width="125.28515625" style="11" customWidth="1"/>
    <col min="4" max="16384" width="9.140625" style="11"/>
  </cols>
  <sheetData>
    <row r="1" spans="1:3" s="6" customFormat="1" ht="32.25" customHeight="1" thickBot="1" x14ac:dyDescent="0.3">
      <c r="A1" s="179" t="s">
        <v>125</v>
      </c>
      <c r="B1" s="179"/>
      <c r="C1" s="179"/>
    </row>
    <row r="2" spans="1:3" s="7" customFormat="1" ht="47.25" customHeight="1" x14ac:dyDescent="0.25">
      <c r="A2" s="172" t="s">
        <v>228</v>
      </c>
      <c r="B2" s="172"/>
      <c r="C2" s="5"/>
    </row>
    <row r="3" spans="1:3" s="4" customFormat="1" ht="24.95" customHeight="1" x14ac:dyDescent="0.25">
      <c r="A3" s="5"/>
      <c r="B3" s="5"/>
      <c r="C3" s="5"/>
    </row>
    <row r="4" spans="1:3" s="4" customFormat="1" ht="24.95" customHeight="1" x14ac:dyDescent="0.25">
      <c r="A4" s="3"/>
      <c r="B4" s="3"/>
      <c r="C4" s="3"/>
    </row>
    <row r="5" spans="1:3" ht="27" customHeight="1" x14ac:dyDescent="0.25">
      <c r="A5" s="8" t="s">
        <v>14</v>
      </c>
      <c r="B5" s="9" t="s">
        <v>136</v>
      </c>
      <c r="C5" s="10"/>
    </row>
    <row r="6" spans="1:3" ht="15" customHeight="1" x14ac:dyDescent="0.25">
      <c r="A6" s="12"/>
      <c r="B6" s="13"/>
      <c r="C6" s="13"/>
    </row>
    <row r="7" spans="1:3" ht="27" customHeight="1" x14ac:dyDescent="0.25">
      <c r="A7" s="14" t="s">
        <v>15</v>
      </c>
      <c r="B7" s="134">
        <v>0.99</v>
      </c>
      <c r="C7" s="15"/>
    </row>
    <row r="8" spans="1:3" ht="24.95" customHeight="1" x14ac:dyDescent="0.25">
      <c r="A8" s="16"/>
      <c r="B8" s="17"/>
      <c r="C8" s="13"/>
    </row>
    <row r="9" spans="1:3" ht="27" customHeight="1" x14ac:dyDescent="0.25">
      <c r="A9" s="103" t="s">
        <v>52</v>
      </c>
      <c r="B9" s="104"/>
      <c r="C9" s="105"/>
    </row>
    <row r="10" spans="1:3" ht="27" customHeight="1" x14ac:dyDescent="0.25">
      <c r="A10" s="106" t="s">
        <v>62</v>
      </c>
      <c r="B10" s="173" t="s">
        <v>51</v>
      </c>
      <c r="C10" s="174"/>
    </row>
    <row r="11" spans="1:3" ht="37.5" customHeight="1" x14ac:dyDescent="0.25">
      <c r="A11" s="106" t="s">
        <v>63</v>
      </c>
      <c r="B11" s="175" t="s">
        <v>216</v>
      </c>
      <c r="C11" s="176"/>
    </row>
    <row r="12" spans="1:3" ht="18" customHeight="1" x14ac:dyDescent="0.25">
      <c r="A12" s="106" t="s">
        <v>82</v>
      </c>
      <c r="B12" s="177" t="s">
        <v>217</v>
      </c>
      <c r="C12" s="178"/>
    </row>
    <row r="13" spans="1:3" ht="27" customHeight="1" x14ac:dyDescent="0.25">
      <c r="A13" s="106" t="s">
        <v>64</v>
      </c>
      <c r="B13" s="177" t="s">
        <v>218</v>
      </c>
      <c r="C13" s="178"/>
    </row>
    <row r="14" spans="1:3" ht="27" customHeight="1" x14ac:dyDescent="0.25">
      <c r="A14" s="106" t="s">
        <v>65</v>
      </c>
      <c r="B14" s="173" t="s">
        <v>126</v>
      </c>
      <c r="C14" s="174"/>
    </row>
    <row r="15" spans="1:3" ht="27" customHeight="1" x14ac:dyDescent="0.25">
      <c r="A15" s="106" t="s">
        <v>66</v>
      </c>
      <c r="B15" s="173" t="s">
        <v>83</v>
      </c>
      <c r="C15" s="174"/>
    </row>
    <row r="16" spans="1:3" s="1" customFormat="1" ht="27" customHeight="1" x14ac:dyDescent="0.25">
      <c r="A16" s="106" t="s">
        <v>21</v>
      </c>
      <c r="B16" s="177" t="s">
        <v>127</v>
      </c>
      <c r="C16" s="178"/>
    </row>
    <row r="17" spans="1:4" s="1" customFormat="1" ht="40.5" customHeight="1" x14ac:dyDescent="0.25">
      <c r="A17" s="107" t="s">
        <v>67</v>
      </c>
      <c r="B17" s="184" t="s">
        <v>128</v>
      </c>
      <c r="C17" s="185"/>
    </row>
    <row r="18" spans="1:4" s="1" customFormat="1" ht="24.95" customHeight="1" x14ac:dyDescent="0.25">
      <c r="A18" s="54"/>
      <c r="B18" s="55"/>
      <c r="C18" s="55"/>
    </row>
    <row r="19" spans="1:4" s="1" customFormat="1" ht="24.95" customHeight="1" x14ac:dyDescent="0.25">
      <c r="A19" s="180" t="s">
        <v>22</v>
      </c>
      <c r="B19" s="56" t="s">
        <v>129</v>
      </c>
      <c r="C19" s="57" t="s">
        <v>130</v>
      </c>
    </row>
    <row r="20" spans="1:4" ht="24.95" customHeight="1" x14ac:dyDescent="0.25">
      <c r="A20" s="181"/>
      <c r="B20" s="56" t="s">
        <v>84</v>
      </c>
      <c r="C20" s="58" t="s">
        <v>131</v>
      </c>
    </row>
    <row r="21" spans="1:4" ht="24.95" customHeight="1" x14ac:dyDescent="0.25">
      <c r="A21" s="182"/>
      <c r="B21" s="56" t="s">
        <v>132</v>
      </c>
      <c r="C21" s="58" t="s">
        <v>133</v>
      </c>
    </row>
    <row r="22" spans="1:4" ht="24.95" customHeight="1" x14ac:dyDescent="0.25">
      <c r="A22" s="183"/>
      <c r="B22" s="56" t="s">
        <v>134</v>
      </c>
      <c r="C22" s="58" t="s">
        <v>135</v>
      </c>
    </row>
    <row r="24" spans="1:4" ht="27" customHeight="1" x14ac:dyDescent="0.25"/>
    <row r="25" spans="1:4" ht="30" customHeight="1" x14ac:dyDescent="0.25"/>
    <row r="26" spans="1:4" s="18" customFormat="1" x14ac:dyDescent="0.25">
      <c r="A26" s="1"/>
      <c r="B26" s="11"/>
      <c r="C26" s="11"/>
      <c r="D26" s="11"/>
    </row>
    <row r="27" spans="1:4" s="18" customFormat="1" ht="15" customHeight="1" x14ac:dyDescent="0.25">
      <c r="A27" s="1"/>
      <c r="B27" s="11"/>
      <c r="C27" s="11"/>
      <c r="D27" s="11"/>
    </row>
    <row r="28" spans="1:4" ht="15" customHeight="1" x14ac:dyDescent="0.25"/>
    <row r="29" spans="1:4" ht="15" customHeight="1" x14ac:dyDescent="0.25"/>
    <row r="30" spans="1:4" ht="15" customHeight="1" x14ac:dyDescent="0.25"/>
  </sheetData>
  <mergeCells count="11">
    <mergeCell ref="A19:A22"/>
    <mergeCell ref="B13:C13"/>
    <mergeCell ref="B14:C14"/>
    <mergeCell ref="B15:C15"/>
    <mergeCell ref="B16:C16"/>
    <mergeCell ref="B17:C17"/>
    <mergeCell ref="A2:B2"/>
    <mergeCell ref="B10:C10"/>
    <mergeCell ref="B11:C11"/>
    <mergeCell ref="B12:C12"/>
    <mergeCell ref="A1:C1"/>
  </mergeCells>
  <hyperlinks>
    <hyperlink ref="C20" r:id="rId1"/>
    <hyperlink ref="C21" r:id="rId2"/>
    <hyperlink ref="C22" r:id="rId3"/>
    <hyperlink ref="C19" r:id="rId4"/>
  </hyperlinks>
  <printOptions horizontalCentered="1"/>
  <pageMargins left="0.23622047244094491" right="0.23622047244094491" top="0.74803149606299213" bottom="0.74803149606299213" header="0.31496062992125984" footer="0.31496062992125984"/>
  <pageSetup paperSize="9" scale="64"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F20" sqref="F20"/>
    </sheetView>
  </sheetViews>
  <sheetFormatPr defaultRowHeight="15" x14ac:dyDescent="0.25"/>
  <cols>
    <col min="1" max="1" width="31.5703125" style="4" customWidth="1"/>
    <col min="2" max="2" width="16.42578125" style="4" bestFit="1" customWidth="1"/>
    <col min="3" max="3" width="16.7109375" style="4" bestFit="1" customWidth="1"/>
    <col min="4" max="4" width="20.5703125" style="4" bestFit="1" customWidth="1"/>
    <col min="5" max="5" width="18.5703125" style="4" bestFit="1" customWidth="1"/>
    <col min="6" max="6" width="17.42578125" style="4" bestFit="1" customWidth="1"/>
    <col min="7" max="7" width="18.85546875" style="4" bestFit="1" customWidth="1"/>
    <col min="8" max="8" width="16" style="4" customWidth="1"/>
    <col min="9" max="16" width="20.7109375" style="4" customWidth="1"/>
    <col min="17" max="26" width="13.7109375" style="4" customWidth="1"/>
    <col min="27" max="27" width="18.7109375" style="4" customWidth="1"/>
    <col min="28" max="16384" width="9.140625" style="4"/>
  </cols>
  <sheetData>
    <row r="1" spans="1:27" ht="18.75" thickBot="1" x14ac:dyDescent="0.3">
      <c r="A1" s="200" t="s">
        <v>220</v>
      </c>
      <c r="B1" s="200"/>
      <c r="C1" s="200"/>
      <c r="D1" s="200"/>
      <c r="E1" s="200"/>
      <c r="F1" s="200"/>
      <c r="G1" s="200"/>
      <c r="H1" s="200"/>
      <c r="I1" s="93"/>
      <c r="J1" s="93"/>
      <c r="K1" s="93"/>
      <c r="L1" s="93"/>
      <c r="M1" s="93"/>
      <c r="N1" s="93"/>
      <c r="O1" s="93"/>
      <c r="P1" s="93"/>
      <c r="Q1" s="93"/>
      <c r="R1" s="93"/>
      <c r="S1" s="93"/>
      <c r="T1" s="93"/>
      <c r="U1" s="93"/>
      <c r="V1" s="93"/>
      <c r="W1" s="93"/>
      <c r="X1" s="93"/>
      <c r="Y1" s="93"/>
      <c r="Z1" s="93"/>
      <c r="AA1" s="93"/>
    </row>
    <row r="2" spans="1:27" ht="18" x14ac:dyDescent="0.25">
      <c r="A2" s="44"/>
      <c r="B2" s="45"/>
      <c r="C2" s="45"/>
      <c r="D2" s="45"/>
      <c r="E2" s="45"/>
      <c r="F2" s="45"/>
      <c r="G2" s="45"/>
      <c r="H2" s="45"/>
      <c r="I2" s="43"/>
      <c r="J2" s="43"/>
      <c r="K2" s="43"/>
      <c r="L2" s="43"/>
      <c r="M2" s="43"/>
      <c r="N2" s="43"/>
      <c r="O2" s="43"/>
      <c r="P2" s="43"/>
      <c r="Q2" s="43"/>
      <c r="R2" s="43"/>
      <c r="S2" s="43"/>
      <c r="T2" s="43"/>
      <c r="U2" s="43"/>
      <c r="V2" s="43"/>
      <c r="W2" s="43"/>
      <c r="X2" s="43"/>
      <c r="Y2" s="43"/>
      <c r="Z2" s="43"/>
      <c r="AA2" s="43"/>
    </row>
    <row r="3" spans="1:27" ht="15.75" x14ac:dyDescent="0.25">
      <c r="A3" s="50" t="s">
        <v>221</v>
      </c>
      <c r="B3" s="50"/>
      <c r="C3" s="50"/>
      <c r="D3" s="50"/>
      <c r="E3" s="49"/>
      <c r="F3" s="49"/>
      <c r="G3" s="49"/>
      <c r="H3" s="49"/>
      <c r="I3" s="49"/>
      <c r="J3" s="49"/>
      <c r="K3" s="49"/>
      <c r="L3" s="48"/>
      <c r="M3" s="48"/>
      <c r="N3" s="48"/>
      <c r="O3" s="49"/>
      <c r="P3" s="49"/>
      <c r="Q3" s="49"/>
      <c r="R3" s="49"/>
      <c r="S3" s="49"/>
      <c r="T3" s="49"/>
      <c r="U3" s="49"/>
      <c r="V3" s="49"/>
      <c r="W3" s="49"/>
      <c r="X3" s="49"/>
      <c r="Y3" s="49"/>
      <c r="Z3" s="49"/>
      <c r="AA3" s="49"/>
    </row>
    <row r="4" spans="1:27" ht="15.75" x14ac:dyDescent="0.25">
      <c r="A4" s="49"/>
      <c r="B4" s="49"/>
      <c r="C4" s="49"/>
      <c r="D4" s="49"/>
      <c r="E4" s="49"/>
      <c r="F4" s="49"/>
      <c r="G4" s="49"/>
      <c r="H4" s="49"/>
      <c r="I4" s="49"/>
      <c r="J4" s="49"/>
      <c r="K4" s="49"/>
      <c r="L4" s="48"/>
      <c r="M4" s="48"/>
      <c r="N4" s="48"/>
      <c r="O4" s="49"/>
      <c r="P4" s="49"/>
      <c r="Q4" s="49"/>
      <c r="R4" s="49"/>
      <c r="S4" s="49"/>
      <c r="T4" s="49"/>
      <c r="U4" s="49"/>
      <c r="V4" s="49"/>
      <c r="W4" s="49"/>
      <c r="X4" s="49"/>
      <c r="Y4" s="49"/>
      <c r="Z4" s="49"/>
      <c r="AA4" s="49"/>
    </row>
    <row r="5" spans="1:27" ht="51" x14ac:dyDescent="0.25">
      <c r="A5" s="118" t="s">
        <v>222</v>
      </c>
      <c r="B5" s="119" t="s">
        <v>44</v>
      </c>
      <c r="C5" s="119" t="s">
        <v>45</v>
      </c>
      <c r="D5" s="119" t="s">
        <v>29</v>
      </c>
      <c r="E5" s="119" t="s">
        <v>30</v>
      </c>
      <c r="F5" s="119" t="s">
        <v>201</v>
      </c>
      <c r="G5" s="119" t="s">
        <v>47</v>
      </c>
      <c r="H5" s="120" t="s">
        <v>223</v>
      </c>
    </row>
    <row r="6" spans="1:27" x14ac:dyDescent="0.25">
      <c r="A6" s="89" t="s">
        <v>25</v>
      </c>
      <c r="B6" s="90"/>
      <c r="C6" s="90"/>
      <c r="D6" s="91"/>
      <c r="E6" s="91"/>
      <c r="F6" s="91"/>
      <c r="G6" s="90">
        <v>1</v>
      </c>
      <c r="H6" s="90">
        <f>SUM(B6:G6)</f>
        <v>1</v>
      </c>
    </row>
    <row r="7" spans="1:27" x14ac:dyDescent="0.25">
      <c r="A7" s="89" t="s">
        <v>224</v>
      </c>
      <c r="B7" s="90"/>
      <c r="C7" s="90"/>
      <c r="D7" s="91"/>
      <c r="E7" s="91">
        <v>1</v>
      </c>
      <c r="F7" s="91"/>
      <c r="G7" s="90"/>
      <c r="H7" s="90">
        <f>SUM(B7:G7)</f>
        <v>1</v>
      </c>
    </row>
    <row r="8" spans="1:27" x14ac:dyDescent="0.25">
      <c r="A8" s="89" t="s">
        <v>94</v>
      </c>
      <c r="B8" s="90">
        <v>1</v>
      </c>
      <c r="C8" s="90"/>
      <c r="D8" s="91"/>
      <c r="E8" s="91"/>
      <c r="F8" s="91">
        <v>1</v>
      </c>
      <c r="G8" s="90"/>
      <c r="H8" s="90">
        <f>SUM(B8:G8)</f>
        <v>2</v>
      </c>
    </row>
    <row r="9" spans="1:27" x14ac:dyDescent="0.25">
      <c r="A9" s="89" t="s">
        <v>225</v>
      </c>
      <c r="B9" s="90"/>
      <c r="C9" s="90">
        <v>1</v>
      </c>
      <c r="D9" s="91"/>
      <c r="E9" s="91"/>
      <c r="F9" s="91"/>
      <c r="G9" s="90"/>
      <c r="H9" s="90">
        <f>SUM(B9:G9)</f>
        <v>1</v>
      </c>
    </row>
    <row r="10" spans="1:27" x14ac:dyDescent="0.25">
      <c r="A10" s="89" t="s">
        <v>92</v>
      </c>
      <c r="B10" s="90"/>
      <c r="C10" s="90"/>
      <c r="D10" s="91">
        <v>1</v>
      </c>
      <c r="E10" s="91"/>
      <c r="F10" s="91"/>
      <c r="G10" s="90"/>
      <c r="H10" s="90">
        <f>SUM(B10:G10)</f>
        <v>1</v>
      </c>
    </row>
    <row r="11" spans="1:27" x14ac:dyDescent="0.25">
      <c r="A11" s="121" t="s">
        <v>23</v>
      </c>
      <c r="B11" s="122">
        <f t="shared" ref="B11:H11" si="0">SUM(B6:B10)</f>
        <v>1</v>
      </c>
      <c r="C11" s="122">
        <f t="shared" si="0"/>
        <v>1</v>
      </c>
      <c r="D11" s="122">
        <f t="shared" si="0"/>
        <v>1</v>
      </c>
      <c r="E11" s="122">
        <f t="shared" si="0"/>
        <v>1</v>
      </c>
      <c r="F11" s="122">
        <f t="shared" si="0"/>
        <v>1</v>
      </c>
      <c r="G11" s="122">
        <f t="shared" si="0"/>
        <v>1</v>
      </c>
      <c r="H11" s="122">
        <f t="shared" si="0"/>
        <v>6</v>
      </c>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20"/>
  <sheetViews>
    <sheetView workbookViewId="0">
      <selection activeCell="B130" sqref="B130"/>
    </sheetView>
  </sheetViews>
  <sheetFormatPr defaultRowHeight="15" x14ac:dyDescent="0.25"/>
  <cols>
    <col min="1" max="1" width="25.5703125" style="4" customWidth="1"/>
    <col min="2" max="2" width="33.7109375" style="4" customWidth="1"/>
    <col min="3" max="3" width="13.7109375" style="4" customWidth="1"/>
    <col min="4" max="13" width="11.140625" style="4" customWidth="1"/>
    <col min="14" max="14" width="11.28515625" style="4" customWidth="1"/>
    <col min="15" max="16384" width="9.140625" style="4"/>
  </cols>
  <sheetData>
    <row r="1" spans="1:14" ht="18" x14ac:dyDescent="0.25">
      <c r="A1" s="152" t="s">
        <v>230</v>
      </c>
    </row>
    <row r="3" spans="1:14" ht="22.5" x14ac:dyDescent="0.25">
      <c r="A3" s="153" t="s">
        <v>231</v>
      </c>
      <c r="B3" s="153" t="s">
        <v>232</v>
      </c>
      <c r="C3" s="153" t="s">
        <v>233</v>
      </c>
      <c r="D3" s="154" t="s">
        <v>2</v>
      </c>
      <c r="E3" s="154" t="s">
        <v>7</v>
      </c>
      <c r="F3" s="154" t="s">
        <v>4</v>
      </c>
      <c r="G3" s="154" t="s">
        <v>100</v>
      </c>
      <c r="H3" s="154" t="s">
        <v>175</v>
      </c>
      <c r="I3" s="154" t="s">
        <v>176</v>
      </c>
      <c r="J3" s="154" t="s">
        <v>234</v>
      </c>
      <c r="K3" s="154" t="s">
        <v>235</v>
      </c>
      <c r="L3" s="154" t="s">
        <v>236</v>
      </c>
      <c r="M3" s="154" t="s">
        <v>237</v>
      </c>
      <c r="N3" s="155" t="s">
        <v>238</v>
      </c>
    </row>
    <row r="4" spans="1:14" hidden="1" x14ac:dyDescent="0.25">
      <c r="A4" s="156" t="s">
        <v>32</v>
      </c>
      <c r="B4" s="156" t="s">
        <v>30</v>
      </c>
      <c r="C4" s="157">
        <v>0.33333333300000001</v>
      </c>
      <c r="D4" s="158"/>
      <c r="E4" s="158"/>
      <c r="F4" s="158"/>
      <c r="G4" s="158"/>
      <c r="H4" s="158"/>
      <c r="I4" s="158"/>
      <c r="J4" s="158"/>
      <c r="K4" s="158"/>
      <c r="L4" s="158"/>
      <c r="M4" s="158"/>
      <c r="N4" s="159"/>
    </row>
    <row r="5" spans="1:14" hidden="1" x14ac:dyDescent="0.25">
      <c r="A5" s="156" t="s">
        <v>32</v>
      </c>
      <c r="B5" s="156" t="s">
        <v>31</v>
      </c>
      <c r="C5" s="157">
        <v>0.5</v>
      </c>
      <c r="D5" s="158"/>
      <c r="E5" s="158"/>
      <c r="F5" s="158"/>
      <c r="G5" s="158"/>
      <c r="H5" s="158"/>
      <c r="I5" s="158"/>
      <c r="J5" s="158"/>
      <c r="K5" s="158"/>
      <c r="L5" s="158"/>
      <c r="M5" s="158"/>
      <c r="N5" s="159"/>
    </row>
    <row r="6" spans="1:14" hidden="1" x14ac:dyDescent="0.25">
      <c r="A6" s="156" t="s">
        <v>32</v>
      </c>
      <c r="B6" s="156" t="s">
        <v>121</v>
      </c>
      <c r="C6" s="157">
        <v>0.5</v>
      </c>
      <c r="D6" s="158"/>
      <c r="E6" s="158"/>
      <c r="F6" s="158"/>
      <c r="G6" s="158"/>
      <c r="H6" s="158"/>
      <c r="I6" s="158"/>
      <c r="J6" s="158"/>
      <c r="K6" s="158"/>
      <c r="L6" s="158"/>
      <c r="M6" s="158"/>
      <c r="N6" s="159"/>
    </row>
    <row r="7" spans="1:14" hidden="1" x14ac:dyDescent="0.25">
      <c r="A7" s="156" t="s">
        <v>32</v>
      </c>
      <c r="B7" s="156" t="s">
        <v>182</v>
      </c>
      <c r="C7" s="157">
        <v>1</v>
      </c>
      <c r="D7" s="160">
        <v>73.959999999999994</v>
      </c>
      <c r="E7" s="160">
        <v>56.25</v>
      </c>
      <c r="F7" s="160">
        <v>58.33</v>
      </c>
      <c r="G7" s="161">
        <v>82.5</v>
      </c>
      <c r="H7" s="162">
        <v>59.38</v>
      </c>
      <c r="I7" s="161">
        <v>84.37</v>
      </c>
      <c r="J7" s="160">
        <v>53.13</v>
      </c>
      <c r="K7" s="160">
        <v>45.31</v>
      </c>
      <c r="L7" s="160">
        <v>68.75</v>
      </c>
      <c r="M7" s="160">
        <v>75</v>
      </c>
      <c r="N7" s="163">
        <v>75</v>
      </c>
    </row>
    <row r="8" spans="1:14" hidden="1" x14ac:dyDescent="0.25">
      <c r="A8" s="156" t="s">
        <v>26</v>
      </c>
      <c r="B8" s="156" t="s">
        <v>29</v>
      </c>
      <c r="C8" s="157">
        <v>0.75</v>
      </c>
      <c r="D8" s="160">
        <v>66.67</v>
      </c>
      <c r="E8" s="160">
        <v>50</v>
      </c>
      <c r="F8" s="161">
        <v>86.11</v>
      </c>
      <c r="G8" s="160">
        <v>80</v>
      </c>
      <c r="H8" s="160">
        <v>66.67</v>
      </c>
      <c r="I8" s="160">
        <v>65.28</v>
      </c>
      <c r="J8" s="160">
        <v>66.67</v>
      </c>
      <c r="K8" s="160">
        <v>52.08</v>
      </c>
      <c r="L8" s="160">
        <v>66.67</v>
      </c>
      <c r="M8" s="160">
        <v>65</v>
      </c>
      <c r="N8" s="163">
        <v>75</v>
      </c>
    </row>
    <row r="9" spans="1:14" hidden="1" x14ac:dyDescent="0.25">
      <c r="A9" s="156" t="s">
        <v>26</v>
      </c>
      <c r="B9" s="156" t="s">
        <v>30</v>
      </c>
      <c r="C9" s="157">
        <v>0.5</v>
      </c>
      <c r="D9" s="160">
        <v>79.510000000000005</v>
      </c>
      <c r="E9" s="160">
        <v>44.97</v>
      </c>
      <c r="F9" s="160">
        <v>73.61</v>
      </c>
      <c r="G9" s="160">
        <v>71.67</v>
      </c>
      <c r="H9" s="160">
        <v>68.92</v>
      </c>
      <c r="I9" s="160">
        <v>64.650000000000006</v>
      </c>
      <c r="J9" s="160">
        <v>64.930000000000007</v>
      </c>
      <c r="K9" s="160">
        <v>52.08</v>
      </c>
      <c r="L9" s="160">
        <v>67.19</v>
      </c>
      <c r="M9" s="161">
        <v>76.67</v>
      </c>
      <c r="N9" s="163">
        <v>73.959999999999994</v>
      </c>
    </row>
    <row r="10" spans="1:14" hidden="1" x14ac:dyDescent="0.25">
      <c r="A10" s="156" t="s">
        <v>26</v>
      </c>
      <c r="B10" s="156" t="s">
        <v>31</v>
      </c>
      <c r="C10" s="157">
        <v>0.52631578899999998</v>
      </c>
      <c r="D10" s="160">
        <v>80.42</v>
      </c>
      <c r="E10" s="160">
        <v>44.58</v>
      </c>
      <c r="F10" s="161">
        <v>78.33</v>
      </c>
      <c r="G10" s="160">
        <v>60</v>
      </c>
      <c r="H10" s="160">
        <v>73.33</v>
      </c>
      <c r="I10" s="160">
        <v>64.75</v>
      </c>
      <c r="J10" s="160">
        <v>68.75</v>
      </c>
      <c r="K10" s="160">
        <v>67.5</v>
      </c>
      <c r="L10" s="160">
        <v>67.5</v>
      </c>
      <c r="M10" s="161">
        <v>76</v>
      </c>
      <c r="N10" s="163">
        <v>73.75</v>
      </c>
    </row>
    <row r="11" spans="1:14" hidden="1" x14ac:dyDescent="0.25">
      <c r="A11" s="156" t="s">
        <v>26</v>
      </c>
      <c r="B11" s="156" t="s">
        <v>121</v>
      </c>
      <c r="C11" s="157">
        <v>0.78947368399999995</v>
      </c>
      <c r="D11" s="160">
        <v>74.44</v>
      </c>
      <c r="E11" s="160">
        <v>44.03</v>
      </c>
      <c r="F11" s="160">
        <v>72.44</v>
      </c>
      <c r="G11" s="160">
        <v>63.67</v>
      </c>
      <c r="H11" s="160">
        <v>64.44</v>
      </c>
      <c r="I11" s="160">
        <v>62.5</v>
      </c>
      <c r="J11" s="160">
        <v>58.33</v>
      </c>
      <c r="K11" s="160">
        <v>53.89</v>
      </c>
      <c r="L11" s="160">
        <v>66.67</v>
      </c>
      <c r="M11" s="160">
        <v>64.67</v>
      </c>
      <c r="N11" s="163">
        <v>74.17</v>
      </c>
    </row>
    <row r="12" spans="1:14" hidden="1" x14ac:dyDescent="0.25">
      <c r="A12" s="156" t="s">
        <v>26</v>
      </c>
      <c r="B12" s="156" t="s">
        <v>182</v>
      </c>
      <c r="C12" s="157">
        <v>0.55555555599999995</v>
      </c>
      <c r="D12" s="160">
        <v>79.17</v>
      </c>
      <c r="E12" s="160">
        <v>49.38</v>
      </c>
      <c r="F12" s="160">
        <v>71.67</v>
      </c>
      <c r="G12" s="160">
        <v>76</v>
      </c>
      <c r="H12" s="160">
        <v>65.05</v>
      </c>
      <c r="I12" s="164">
        <v>76.040000000000006</v>
      </c>
      <c r="J12" s="160">
        <v>69.17</v>
      </c>
      <c r="K12" s="160">
        <v>59.79</v>
      </c>
      <c r="L12" s="161">
        <v>81.88</v>
      </c>
      <c r="M12" s="161">
        <v>75.5</v>
      </c>
      <c r="N12" s="165">
        <v>76.25</v>
      </c>
    </row>
    <row r="13" spans="1:14" hidden="1" x14ac:dyDescent="0.25">
      <c r="A13" s="156" t="s">
        <v>239</v>
      </c>
      <c r="B13" s="156" t="s">
        <v>29</v>
      </c>
      <c r="C13" s="157">
        <v>1</v>
      </c>
      <c r="D13" s="158"/>
      <c r="E13" s="158"/>
      <c r="F13" s="158"/>
      <c r="G13" s="158"/>
      <c r="H13" s="158"/>
      <c r="I13" s="158"/>
      <c r="J13" s="158"/>
      <c r="K13" s="158"/>
      <c r="L13" s="158"/>
      <c r="M13" s="158"/>
      <c r="N13" s="159"/>
    </row>
    <row r="14" spans="1:14" hidden="1" x14ac:dyDescent="0.25">
      <c r="A14" s="156" t="s">
        <v>239</v>
      </c>
      <c r="B14" s="156" t="s">
        <v>31</v>
      </c>
      <c r="C14" s="157">
        <v>1</v>
      </c>
      <c r="D14" s="158"/>
      <c r="E14" s="158"/>
      <c r="F14" s="158"/>
      <c r="G14" s="158"/>
      <c r="H14" s="158"/>
      <c r="I14" s="158"/>
      <c r="J14" s="158"/>
      <c r="K14" s="158"/>
      <c r="L14" s="158"/>
      <c r="M14" s="158"/>
      <c r="N14" s="159"/>
    </row>
    <row r="15" spans="1:14" hidden="1" x14ac:dyDescent="0.25">
      <c r="A15" s="156" t="s">
        <v>239</v>
      </c>
      <c r="B15" s="156" t="s">
        <v>121</v>
      </c>
      <c r="C15" s="157">
        <v>0.428571429</v>
      </c>
      <c r="D15" s="166">
        <v>55.56</v>
      </c>
      <c r="E15" s="160">
        <v>35.42</v>
      </c>
      <c r="F15" s="166">
        <v>47.22</v>
      </c>
      <c r="G15" s="160">
        <v>65</v>
      </c>
      <c r="H15" s="166">
        <v>41.67</v>
      </c>
      <c r="I15" s="166">
        <v>30.56</v>
      </c>
      <c r="J15" s="160">
        <v>52.78</v>
      </c>
      <c r="K15" s="166">
        <v>25</v>
      </c>
      <c r="L15" s="166">
        <v>50</v>
      </c>
      <c r="M15" s="166">
        <v>48.33</v>
      </c>
      <c r="N15" s="167">
        <v>41.67</v>
      </c>
    </row>
    <row r="16" spans="1:14" hidden="1" x14ac:dyDescent="0.25">
      <c r="A16" s="156" t="s">
        <v>239</v>
      </c>
      <c r="B16" s="156" t="s">
        <v>182</v>
      </c>
      <c r="C16" s="157">
        <v>0.75</v>
      </c>
      <c r="D16" s="160">
        <v>69.44</v>
      </c>
      <c r="E16" s="160">
        <v>37.5</v>
      </c>
      <c r="F16" s="160">
        <v>69.45</v>
      </c>
      <c r="G16" s="160">
        <v>68.33</v>
      </c>
      <c r="H16" s="162">
        <v>60.83</v>
      </c>
      <c r="I16" s="160">
        <v>66.67</v>
      </c>
      <c r="J16" s="160">
        <v>41.67</v>
      </c>
      <c r="K16" s="160">
        <v>52.08</v>
      </c>
      <c r="L16" s="164">
        <v>83.33</v>
      </c>
      <c r="M16" s="160">
        <v>70</v>
      </c>
      <c r="N16" s="168">
        <v>83.33</v>
      </c>
    </row>
    <row r="17" spans="1:14" hidden="1" x14ac:dyDescent="0.25">
      <c r="A17" s="156" t="s">
        <v>240</v>
      </c>
      <c r="B17" s="156" t="s">
        <v>31</v>
      </c>
      <c r="C17" s="157">
        <v>1</v>
      </c>
      <c r="D17" s="158"/>
      <c r="E17" s="158"/>
      <c r="F17" s="158"/>
      <c r="G17" s="158"/>
      <c r="H17" s="158"/>
      <c r="I17" s="158"/>
      <c r="J17" s="158"/>
      <c r="K17" s="169"/>
      <c r="L17" s="158"/>
      <c r="M17" s="158"/>
      <c r="N17" s="159"/>
    </row>
    <row r="18" spans="1:14" hidden="1" x14ac:dyDescent="0.25">
      <c r="A18" s="156" t="s">
        <v>241</v>
      </c>
      <c r="B18" s="156" t="s">
        <v>242</v>
      </c>
      <c r="C18" s="157">
        <v>1</v>
      </c>
      <c r="D18" s="158"/>
      <c r="E18" s="158"/>
      <c r="F18" s="169"/>
      <c r="G18" s="158"/>
      <c r="H18" s="158"/>
      <c r="I18" s="158"/>
      <c r="J18" s="158"/>
      <c r="K18" s="169"/>
      <c r="L18" s="158"/>
      <c r="M18" s="158"/>
      <c r="N18" s="159"/>
    </row>
    <row r="19" spans="1:14" hidden="1" x14ac:dyDescent="0.25">
      <c r="A19" s="156" t="s">
        <v>241</v>
      </c>
      <c r="B19" s="156" t="s">
        <v>243</v>
      </c>
      <c r="C19" s="157">
        <v>1</v>
      </c>
      <c r="D19" s="158"/>
      <c r="E19" s="158"/>
      <c r="F19" s="158"/>
      <c r="G19" s="158"/>
      <c r="H19" s="158"/>
      <c r="I19" s="158"/>
      <c r="J19" s="158"/>
      <c r="K19" s="158"/>
      <c r="L19" s="158"/>
      <c r="M19" s="158"/>
      <c r="N19" s="159"/>
    </row>
    <row r="20" spans="1:14" hidden="1" x14ac:dyDescent="0.25">
      <c r="A20" s="156" t="s">
        <v>244</v>
      </c>
      <c r="B20" s="156" t="s">
        <v>121</v>
      </c>
      <c r="C20" s="157">
        <v>1</v>
      </c>
      <c r="D20" s="158"/>
      <c r="E20" s="158"/>
      <c r="F20" s="169"/>
      <c r="G20" s="158"/>
      <c r="H20" s="158"/>
      <c r="I20" s="158"/>
      <c r="J20" s="158"/>
      <c r="K20" s="158"/>
      <c r="L20" s="158"/>
      <c r="M20" s="158"/>
      <c r="N20" s="159"/>
    </row>
    <row r="21" spans="1:14" hidden="1" x14ac:dyDescent="0.25">
      <c r="A21" s="156" t="s">
        <v>245</v>
      </c>
      <c r="B21" s="156" t="s">
        <v>30</v>
      </c>
      <c r="C21" s="157">
        <v>0.2</v>
      </c>
      <c r="D21" s="158"/>
      <c r="E21" s="158"/>
      <c r="F21" s="158"/>
      <c r="G21" s="158"/>
      <c r="H21" s="158"/>
      <c r="I21" s="158"/>
      <c r="J21" s="158"/>
      <c r="K21" s="158"/>
      <c r="L21" s="158"/>
      <c r="M21" s="158"/>
      <c r="N21" s="159"/>
    </row>
    <row r="22" spans="1:14" hidden="1" x14ac:dyDescent="0.25">
      <c r="A22" s="156" t="s">
        <v>245</v>
      </c>
      <c r="B22" s="156" t="s">
        <v>31</v>
      </c>
      <c r="C22" s="157">
        <v>0.5</v>
      </c>
      <c r="D22" s="158"/>
      <c r="E22" s="158"/>
      <c r="F22" s="169"/>
      <c r="G22" s="158"/>
      <c r="H22" s="158"/>
      <c r="I22" s="169"/>
      <c r="J22" s="158"/>
      <c r="K22" s="158"/>
      <c r="L22" s="158"/>
      <c r="M22" s="158"/>
      <c r="N22" s="159"/>
    </row>
    <row r="23" spans="1:14" hidden="1" x14ac:dyDescent="0.25">
      <c r="A23" s="156" t="s">
        <v>245</v>
      </c>
      <c r="B23" s="156" t="s">
        <v>121</v>
      </c>
      <c r="C23" s="157">
        <v>0.75</v>
      </c>
      <c r="D23" s="160">
        <v>68.05</v>
      </c>
      <c r="E23" s="160">
        <v>45.83</v>
      </c>
      <c r="F23" s="158"/>
      <c r="G23" s="161">
        <v>85</v>
      </c>
      <c r="H23" s="160">
        <v>72.92</v>
      </c>
      <c r="I23" s="160">
        <v>70.83</v>
      </c>
      <c r="J23" s="160">
        <v>50</v>
      </c>
      <c r="K23" s="164">
        <v>83.33</v>
      </c>
      <c r="L23" s="164">
        <v>83.33</v>
      </c>
      <c r="M23" s="160">
        <v>60</v>
      </c>
      <c r="N23" s="168">
        <v>79.17</v>
      </c>
    </row>
    <row r="24" spans="1:14" hidden="1" x14ac:dyDescent="0.25">
      <c r="A24" s="156" t="s">
        <v>246</v>
      </c>
      <c r="B24" s="156" t="s">
        <v>30</v>
      </c>
      <c r="C24" s="157">
        <v>0.52631578899999998</v>
      </c>
      <c r="D24" s="160">
        <v>81.67</v>
      </c>
      <c r="E24" s="160">
        <v>39.58</v>
      </c>
      <c r="F24" s="158"/>
      <c r="G24" s="160">
        <v>66.5</v>
      </c>
      <c r="H24" s="160">
        <v>70</v>
      </c>
      <c r="I24" s="160">
        <v>68.02</v>
      </c>
      <c r="J24" s="161">
        <v>77.5</v>
      </c>
      <c r="K24" s="160">
        <v>68.06</v>
      </c>
      <c r="L24" s="160">
        <v>75</v>
      </c>
      <c r="M24" s="160">
        <v>72.5</v>
      </c>
      <c r="N24" s="168">
        <v>77.5</v>
      </c>
    </row>
    <row r="25" spans="1:14" hidden="1" x14ac:dyDescent="0.25">
      <c r="A25" s="156" t="s">
        <v>246</v>
      </c>
      <c r="B25" s="156" t="s">
        <v>31</v>
      </c>
      <c r="C25" s="157">
        <v>0.71428571399999996</v>
      </c>
      <c r="D25" s="161">
        <v>86.67</v>
      </c>
      <c r="E25" s="160">
        <v>55</v>
      </c>
      <c r="F25" s="161">
        <v>86.11</v>
      </c>
      <c r="G25" s="160">
        <v>80</v>
      </c>
      <c r="H25" s="160">
        <v>73.959999999999994</v>
      </c>
      <c r="I25" s="160">
        <v>73.61</v>
      </c>
      <c r="J25" s="161">
        <v>80</v>
      </c>
      <c r="K25" s="161">
        <v>83.33</v>
      </c>
      <c r="L25" s="161">
        <v>83.75</v>
      </c>
      <c r="M25" s="161">
        <v>77</v>
      </c>
      <c r="N25" s="168">
        <v>80</v>
      </c>
    </row>
    <row r="26" spans="1:14" hidden="1" x14ac:dyDescent="0.25">
      <c r="A26" s="156" t="s">
        <v>246</v>
      </c>
      <c r="B26" s="156" t="s">
        <v>121</v>
      </c>
      <c r="C26" s="157">
        <v>0.25</v>
      </c>
      <c r="D26" s="158"/>
      <c r="E26" s="158"/>
      <c r="F26" s="169"/>
      <c r="G26" s="158"/>
      <c r="H26" s="158"/>
      <c r="I26" s="158"/>
      <c r="J26" s="158"/>
      <c r="K26" s="158"/>
      <c r="L26" s="158"/>
      <c r="M26" s="158"/>
      <c r="N26" s="159"/>
    </row>
    <row r="27" spans="1:14" hidden="1" x14ac:dyDescent="0.25">
      <c r="A27" s="156" t="s">
        <v>246</v>
      </c>
      <c r="B27" s="156" t="s">
        <v>182</v>
      </c>
      <c r="C27" s="157">
        <v>0.428571429</v>
      </c>
      <c r="D27" s="160">
        <v>76.39</v>
      </c>
      <c r="E27" s="160">
        <v>54.17</v>
      </c>
      <c r="F27" s="158"/>
      <c r="G27" s="160">
        <v>76.67</v>
      </c>
      <c r="H27" s="164">
        <v>80.56</v>
      </c>
      <c r="I27" s="158"/>
      <c r="J27" s="160">
        <v>48.61</v>
      </c>
      <c r="K27" s="160">
        <v>68.75</v>
      </c>
      <c r="L27" s="160">
        <v>68.75</v>
      </c>
      <c r="M27" s="160">
        <v>71.67</v>
      </c>
      <c r="N27" s="163">
        <v>66.67</v>
      </c>
    </row>
    <row r="28" spans="1:14" hidden="1" x14ac:dyDescent="0.25">
      <c r="A28" s="156" t="s">
        <v>247</v>
      </c>
      <c r="B28" s="156" t="s">
        <v>31</v>
      </c>
      <c r="C28" s="157">
        <v>0.5</v>
      </c>
      <c r="D28" s="158"/>
      <c r="E28" s="158"/>
      <c r="F28" s="169"/>
      <c r="G28" s="158"/>
      <c r="H28" s="158"/>
      <c r="I28" s="158"/>
      <c r="J28" s="158"/>
      <c r="K28" s="169"/>
      <c r="L28" s="158"/>
      <c r="M28" s="158"/>
      <c r="N28" s="159"/>
    </row>
    <row r="29" spans="1:14" hidden="1" x14ac:dyDescent="0.25">
      <c r="A29" s="156" t="s">
        <v>247</v>
      </c>
      <c r="B29" s="156" t="s">
        <v>121</v>
      </c>
      <c r="C29" s="157">
        <v>0.75</v>
      </c>
      <c r="D29" s="160">
        <v>80.56</v>
      </c>
      <c r="E29" s="160">
        <v>52.78</v>
      </c>
      <c r="F29" s="158"/>
      <c r="G29" s="164">
        <v>86.67</v>
      </c>
      <c r="H29" s="160">
        <v>75</v>
      </c>
      <c r="I29" s="161">
        <v>83.33</v>
      </c>
      <c r="J29" s="160">
        <v>52.78</v>
      </c>
      <c r="K29" s="164">
        <v>77.08</v>
      </c>
      <c r="L29" s="161">
        <v>85.42</v>
      </c>
      <c r="M29" s="164">
        <v>83.33</v>
      </c>
      <c r="N29" s="168">
        <v>79.17</v>
      </c>
    </row>
    <row r="30" spans="1:14" hidden="1" x14ac:dyDescent="0.25">
      <c r="A30" s="156" t="s">
        <v>247</v>
      </c>
      <c r="B30" s="156" t="s">
        <v>182</v>
      </c>
      <c r="C30" s="157">
        <v>1</v>
      </c>
      <c r="D30" s="158"/>
      <c r="E30" s="158"/>
      <c r="F30" s="169"/>
      <c r="G30" s="158"/>
      <c r="H30" s="158"/>
      <c r="I30" s="158"/>
      <c r="J30" s="158"/>
      <c r="K30" s="169"/>
      <c r="L30" s="158"/>
      <c r="M30" s="158"/>
      <c r="N30" s="159"/>
    </row>
    <row r="31" spans="1:14" hidden="1" x14ac:dyDescent="0.25">
      <c r="A31" s="156" t="s">
        <v>248</v>
      </c>
      <c r="B31" s="156" t="s">
        <v>29</v>
      </c>
      <c r="C31" s="157">
        <v>0.5</v>
      </c>
      <c r="D31" s="158"/>
      <c r="E31" s="158"/>
      <c r="F31" s="158"/>
      <c r="G31" s="158"/>
      <c r="H31" s="158"/>
      <c r="I31" s="158"/>
      <c r="J31" s="158"/>
      <c r="K31" s="158"/>
      <c r="L31" s="158"/>
      <c r="M31" s="158"/>
      <c r="N31" s="159"/>
    </row>
    <row r="32" spans="1:14" hidden="1" x14ac:dyDescent="0.25">
      <c r="A32" s="156" t="s">
        <v>248</v>
      </c>
      <c r="B32" s="156" t="s">
        <v>30</v>
      </c>
      <c r="C32" s="157">
        <v>0.375</v>
      </c>
      <c r="D32" s="160">
        <v>70.83</v>
      </c>
      <c r="E32" s="166">
        <v>20.83</v>
      </c>
      <c r="F32" s="160">
        <v>66.67</v>
      </c>
      <c r="G32" s="160">
        <v>70</v>
      </c>
      <c r="H32" s="166">
        <v>61.81</v>
      </c>
      <c r="I32" s="160">
        <v>70.84</v>
      </c>
      <c r="J32" s="160">
        <v>54.17</v>
      </c>
      <c r="K32" s="160">
        <v>59.38</v>
      </c>
      <c r="L32" s="160">
        <v>72.92</v>
      </c>
      <c r="M32" s="160">
        <v>65</v>
      </c>
      <c r="N32" s="163">
        <v>72.92</v>
      </c>
    </row>
    <row r="33" spans="1:14" hidden="1" x14ac:dyDescent="0.25">
      <c r="A33" s="156" t="s">
        <v>248</v>
      </c>
      <c r="B33" s="156" t="s">
        <v>31</v>
      </c>
      <c r="C33" s="157">
        <v>0.428571429</v>
      </c>
      <c r="D33" s="160">
        <v>75</v>
      </c>
      <c r="E33" s="166">
        <v>20.83</v>
      </c>
      <c r="F33" s="164">
        <v>75</v>
      </c>
      <c r="G33" s="162">
        <v>56.67</v>
      </c>
      <c r="H33" s="164">
        <v>85</v>
      </c>
      <c r="I33" s="160">
        <v>68.06</v>
      </c>
      <c r="J33" s="160">
        <v>44.44</v>
      </c>
      <c r="K33" s="160">
        <v>56.25</v>
      </c>
      <c r="L33" s="160">
        <v>75</v>
      </c>
      <c r="M33" s="160">
        <v>73.33</v>
      </c>
      <c r="N33" s="163">
        <v>75</v>
      </c>
    </row>
    <row r="34" spans="1:14" hidden="1" x14ac:dyDescent="0.25">
      <c r="A34" s="156" t="s">
        <v>248</v>
      </c>
      <c r="B34" s="156" t="s">
        <v>121</v>
      </c>
      <c r="C34" s="157">
        <v>0.375</v>
      </c>
      <c r="D34" s="160">
        <v>77.78</v>
      </c>
      <c r="E34" s="160">
        <v>37.5</v>
      </c>
      <c r="F34" s="161">
        <v>86.11</v>
      </c>
      <c r="G34" s="160">
        <v>73.33</v>
      </c>
      <c r="H34" s="160">
        <v>74.17</v>
      </c>
      <c r="I34" s="160">
        <v>65.28</v>
      </c>
      <c r="J34" s="160">
        <v>66.67</v>
      </c>
      <c r="K34" s="160">
        <v>52.08</v>
      </c>
      <c r="L34" s="160">
        <v>72.92</v>
      </c>
      <c r="M34" s="160">
        <v>66.67</v>
      </c>
      <c r="N34" s="163">
        <v>75</v>
      </c>
    </row>
    <row r="35" spans="1:14" hidden="1" x14ac:dyDescent="0.25">
      <c r="A35" s="156" t="s">
        <v>248</v>
      </c>
      <c r="B35" s="156" t="s">
        <v>182</v>
      </c>
      <c r="C35" s="157">
        <v>0.571428571</v>
      </c>
      <c r="D35" s="160">
        <v>64.59</v>
      </c>
      <c r="E35" s="166">
        <v>27.61</v>
      </c>
      <c r="F35" s="160">
        <v>75</v>
      </c>
      <c r="G35" s="160">
        <v>75</v>
      </c>
      <c r="H35" s="161">
        <v>83.34</v>
      </c>
      <c r="I35" s="161">
        <v>75</v>
      </c>
      <c r="J35" s="166">
        <v>31.25</v>
      </c>
      <c r="K35" s="160">
        <v>65.63</v>
      </c>
      <c r="L35" s="164">
        <v>78.13</v>
      </c>
      <c r="M35" s="160">
        <v>71.25</v>
      </c>
      <c r="N35" s="168">
        <v>78.13</v>
      </c>
    </row>
    <row r="36" spans="1:14" hidden="1" x14ac:dyDescent="0.25">
      <c r="A36" s="156" t="s">
        <v>249</v>
      </c>
      <c r="B36" s="156" t="s">
        <v>30</v>
      </c>
      <c r="C36" s="157">
        <v>0.5</v>
      </c>
      <c r="D36" s="160">
        <v>72.22</v>
      </c>
      <c r="E36" s="160">
        <v>43.75</v>
      </c>
      <c r="F36" s="162">
        <v>52.78</v>
      </c>
      <c r="G36" s="160">
        <v>68.33</v>
      </c>
      <c r="H36" s="160">
        <v>68.33</v>
      </c>
      <c r="I36" s="160">
        <v>62.5</v>
      </c>
      <c r="J36" s="160">
        <v>72.22</v>
      </c>
      <c r="K36" s="166">
        <v>39.58</v>
      </c>
      <c r="L36" s="160">
        <v>70.83</v>
      </c>
      <c r="M36" s="160">
        <v>71.67</v>
      </c>
      <c r="N36" s="163">
        <v>75</v>
      </c>
    </row>
    <row r="37" spans="1:14" hidden="1" x14ac:dyDescent="0.25">
      <c r="A37" s="156" t="s">
        <v>249</v>
      </c>
      <c r="B37" s="156" t="s">
        <v>121</v>
      </c>
      <c r="C37" s="157">
        <v>0.6</v>
      </c>
      <c r="D37" s="160">
        <v>75</v>
      </c>
      <c r="E37" s="160">
        <v>56.25</v>
      </c>
      <c r="F37" s="160">
        <v>72.22</v>
      </c>
      <c r="G37" s="160">
        <v>78.33</v>
      </c>
      <c r="H37" s="162">
        <v>58.33</v>
      </c>
      <c r="I37" s="160">
        <v>59.72</v>
      </c>
      <c r="J37" s="160">
        <v>66.67</v>
      </c>
      <c r="K37" s="160">
        <v>60.42</v>
      </c>
      <c r="L37" s="166">
        <v>58.33</v>
      </c>
      <c r="M37" s="160">
        <v>61.67</v>
      </c>
      <c r="N37" s="163">
        <v>62.5</v>
      </c>
    </row>
    <row r="38" spans="1:14" hidden="1" x14ac:dyDescent="0.25">
      <c r="A38" s="156" t="s">
        <v>250</v>
      </c>
      <c r="B38" s="156" t="s">
        <v>242</v>
      </c>
      <c r="C38" s="157">
        <v>1</v>
      </c>
      <c r="D38" s="158"/>
      <c r="E38" s="158"/>
      <c r="F38" s="158"/>
      <c r="G38" s="158"/>
      <c r="H38" s="158"/>
      <c r="I38" s="158"/>
      <c r="J38" s="158"/>
      <c r="K38" s="158"/>
      <c r="L38" s="158"/>
      <c r="M38" s="158"/>
      <c r="N38" s="159"/>
    </row>
    <row r="39" spans="1:14" hidden="1" x14ac:dyDescent="0.25">
      <c r="A39" s="156" t="s">
        <v>251</v>
      </c>
      <c r="B39" s="156" t="s">
        <v>29</v>
      </c>
      <c r="C39" s="157">
        <v>1</v>
      </c>
      <c r="D39" s="158"/>
      <c r="E39" s="158"/>
      <c r="F39" s="158"/>
      <c r="G39" s="158"/>
      <c r="H39" s="158"/>
      <c r="I39" s="158"/>
      <c r="J39" s="158"/>
      <c r="K39" s="158"/>
      <c r="L39" s="158"/>
      <c r="M39" s="158"/>
      <c r="N39" s="159"/>
    </row>
    <row r="40" spans="1:14" hidden="1" x14ac:dyDescent="0.25">
      <c r="A40" s="156" t="s">
        <v>251</v>
      </c>
      <c r="B40" s="156" t="s">
        <v>30</v>
      </c>
      <c r="C40" s="157">
        <v>0.83333333300000001</v>
      </c>
      <c r="D40" s="160">
        <v>70</v>
      </c>
      <c r="E40" s="160">
        <v>34.17</v>
      </c>
      <c r="F40" s="160">
        <v>60</v>
      </c>
      <c r="G40" s="160">
        <v>72</v>
      </c>
      <c r="H40" s="162">
        <v>51</v>
      </c>
      <c r="I40" s="160">
        <v>61</v>
      </c>
      <c r="J40" s="160">
        <v>55</v>
      </c>
      <c r="K40" s="166">
        <v>22.5</v>
      </c>
      <c r="L40" s="160">
        <v>73.75</v>
      </c>
      <c r="M40" s="160">
        <v>70</v>
      </c>
      <c r="N40" s="165">
        <v>77.5</v>
      </c>
    </row>
    <row r="41" spans="1:14" hidden="1" x14ac:dyDescent="0.25">
      <c r="A41" s="156" t="s">
        <v>251</v>
      </c>
      <c r="B41" s="156" t="s">
        <v>31</v>
      </c>
      <c r="C41" s="157">
        <v>0.5</v>
      </c>
      <c r="D41" s="160">
        <v>80.55</v>
      </c>
      <c r="E41" s="160">
        <v>48.61</v>
      </c>
      <c r="F41" s="160">
        <v>58.33</v>
      </c>
      <c r="G41" s="160">
        <v>65</v>
      </c>
      <c r="H41" s="160">
        <v>72.92</v>
      </c>
      <c r="I41" s="160">
        <v>70.28</v>
      </c>
      <c r="J41" s="160">
        <v>75</v>
      </c>
      <c r="K41" s="160">
        <v>52.08</v>
      </c>
      <c r="L41" s="160">
        <v>75</v>
      </c>
      <c r="M41" s="160">
        <v>61.67</v>
      </c>
      <c r="N41" s="163">
        <v>75</v>
      </c>
    </row>
    <row r="42" spans="1:14" hidden="1" x14ac:dyDescent="0.25">
      <c r="A42" s="156" t="s">
        <v>251</v>
      </c>
      <c r="B42" s="156" t="s">
        <v>121</v>
      </c>
      <c r="C42" s="157">
        <v>0.66666666699999999</v>
      </c>
      <c r="D42" s="158"/>
      <c r="E42" s="158"/>
      <c r="F42" s="158"/>
      <c r="G42" s="158"/>
      <c r="H42" s="158"/>
      <c r="I42" s="158"/>
      <c r="J42" s="158"/>
      <c r="K42" s="158"/>
      <c r="L42" s="158"/>
      <c r="M42" s="158"/>
      <c r="N42" s="159"/>
    </row>
    <row r="43" spans="1:14" hidden="1" x14ac:dyDescent="0.25">
      <c r="A43" s="156" t="s">
        <v>28</v>
      </c>
      <c r="B43" s="156" t="s">
        <v>30</v>
      </c>
      <c r="C43" s="157">
        <v>0.33333333300000001</v>
      </c>
      <c r="D43" s="158"/>
      <c r="E43" s="158"/>
      <c r="F43" s="158"/>
      <c r="G43" s="158"/>
      <c r="H43" s="158"/>
      <c r="I43" s="158"/>
      <c r="J43" s="158"/>
      <c r="K43" s="158"/>
      <c r="L43" s="158"/>
      <c r="M43" s="158"/>
      <c r="N43" s="159"/>
    </row>
    <row r="44" spans="1:14" hidden="1" x14ac:dyDescent="0.25">
      <c r="A44" s="156" t="s">
        <v>28</v>
      </c>
      <c r="B44" s="156" t="s">
        <v>31</v>
      </c>
      <c r="C44" s="157">
        <v>0.5</v>
      </c>
      <c r="D44" s="158"/>
      <c r="E44" s="158"/>
      <c r="F44" s="158"/>
      <c r="G44" s="158"/>
      <c r="H44" s="158"/>
      <c r="I44" s="158"/>
      <c r="J44" s="158"/>
      <c r="K44" s="158"/>
      <c r="L44" s="158"/>
      <c r="M44" s="158"/>
      <c r="N44" s="159"/>
    </row>
    <row r="45" spans="1:14" hidden="1" x14ac:dyDescent="0.25">
      <c r="A45" s="156" t="s">
        <v>28</v>
      </c>
      <c r="B45" s="156" t="s">
        <v>121</v>
      </c>
      <c r="C45" s="157">
        <v>1</v>
      </c>
      <c r="D45" s="158"/>
      <c r="E45" s="158"/>
      <c r="F45" s="158"/>
      <c r="G45" s="158"/>
      <c r="H45" s="158"/>
      <c r="I45" s="158"/>
      <c r="J45" s="158"/>
      <c r="K45" s="158"/>
      <c r="L45" s="158"/>
      <c r="M45" s="158"/>
      <c r="N45" s="159"/>
    </row>
    <row r="46" spans="1:14" hidden="1" x14ac:dyDescent="0.25">
      <c r="A46" s="156" t="s">
        <v>13</v>
      </c>
      <c r="B46" s="156" t="s">
        <v>252</v>
      </c>
      <c r="C46" s="157">
        <v>0.4</v>
      </c>
      <c r="D46" s="161">
        <v>85.42</v>
      </c>
      <c r="E46" s="160">
        <v>46.88</v>
      </c>
      <c r="F46" s="160">
        <v>58.33</v>
      </c>
      <c r="G46" s="160">
        <v>78.75</v>
      </c>
      <c r="H46" s="160">
        <v>71.88</v>
      </c>
      <c r="I46" s="164">
        <v>79.17</v>
      </c>
      <c r="J46" s="160">
        <v>64.59</v>
      </c>
      <c r="K46" s="160">
        <v>70.83</v>
      </c>
      <c r="L46" s="161">
        <v>84.38</v>
      </c>
      <c r="M46" s="160">
        <v>75</v>
      </c>
      <c r="N46" s="163">
        <v>75</v>
      </c>
    </row>
    <row r="47" spans="1:14" hidden="1" x14ac:dyDescent="0.25">
      <c r="A47" s="156" t="s">
        <v>13</v>
      </c>
      <c r="B47" s="156" t="s">
        <v>242</v>
      </c>
      <c r="C47" s="157">
        <v>0.47619047599999997</v>
      </c>
      <c r="D47" s="160">
        <v>80.42</v>
      </c>
      <c r="E47" s="160">
        <v>47.08</v>
      </c>
      <c r="F47" s="160">
        <v>68.75</v>
      </c>
      <c r="G47" s="160">
        <v>68.5</v>
      </c>
      <c r="H47" s="160">
        <v>74.58</v>
      </c>
      <c r="I47" s="160">
        <v>64.08</v>
      </c>
      <c r="J47" s="160">
        <v>65.83</v>
      </c>
      <c r="K47" s="160">
        <v>61.11</v>
      </c>
      <c r="L47" s="164">
        <v>78.13</v>
      </c>
      <c r="M47" s="160">
        <v>68.5</v>
      </c>
      <c r="N47" s="165">
        <v>80</v>
      </c>
    </row>
    <row r="48" spans="1:14" hidden="1" x14ac:dyDescent="0.25">
      <c r="A48" s="156" t="s">
        <v>13</v>
      </c>
      <c r="B48" s="156" t="s">
        <v>243</v>
      </c>
      <c r="C48" s="157">
        <v>0.8</v>
      </c>
      <c r="D48" s="160">
        <v>66.67</v>
      </c>
      <c r="E48" s="162">
        <v>29.69</v>
      </c>
      <c r="F48" s="162">
        <v>56.25</v>
      </c>
      <c r="G48" s="160">
        <v>62.5</v>
      </c>
      <c r="H48" s="164">
        <v>77.290000000000006</v>
      </c>
      <c r="I48" s="160">
        <v>60.42</v>
      </c>
      <c r="J48" s="160">
        <v>45.84</v>
      </c>
      <c r="K48" s="160">
        <v>53.13</v>
      </c>
      <c r="L48" s="160">
        <v>65.63</v>
      </c>
      <c r="M48" s="160">
        <v>66.25</v>
      </c>
      <c r="N48" s="163">
        <v>65.63</v>
      </c>
    </row>
    <row r="49" spans="1:14" hidden="1" x14ac:dyDescent="0.25">
      <c r="A49" s="156" t="s">
        <v>25</v>
      </c>
      <c r="B49" s="156" t="s">
        <v>29</v>
      </c>
      <c r="C49" s="157">
        <v>0.75</v>
      </c>
      <c r="D49" s="160">
        <v>75</v>
      </c>
      <c r="E49" s="160">
        <v>49.31</v>
      </c>
      <c r="F49" s="160">
        <v>72.22</v>
      </c>
      <c r="G49" s="160">
        <v>75.83</v>
      </c>
      <c r="H49" s="160">
        <v>69.31</v>
      </c>
      <c r="I49" s="160">
        <v>68.47</v>
      </c>
      <c r="J49" s="160">
        <v>75</v>
      </c>
      <c r="K49" s="160">
        <v>67.709999999999994</v>
      </c>
      <c r="L49" s="160">
        <v>69.790000000000006</v>
      </c>
      <c r="M49" s="160">
        <v>70</v>
      </c>
      <c r="N49" s="170">
        <v>58.33</v>
      </c>
    </row>
    <row r="50" spans="1:14" hidden="1" x14ac:dyDescent="0.25">
      <c r="A50" s="156" t="s">
        <v>25</v>
      </c>
      <c r="B50" s="156" t="s">
        <v>30</v>
      </c>
      <c r="C50" s="157">
        <v>0.4375</v>
      </c>
      <c r="D50" s="160">
        <v>61.91</v>
      </c>
      <c r="E50" s="160">
        <v>48.21</v>
      </c>
      <c r="F50" s="160">
        <v>58.33</v>
      </c>
      <c r="G50" s="162">
        <v>56.43</v>
      </c>
      <c r="H50" s="166">
        <v>54.58</v>
      </c>
      <c r="I50" s="166">
        <v>47.02</v>
      </c>
      <c r="J50" s="160">
        <v>51.19</v>
      </c>
      <c r="K50" s="166">
        <v>28.57</v>
      </c>
      <c r="L50" s="160">
        <v>62.5</v>
      </c>
      <c r="M50" s="160">
        <v>62.86</v>
      </c>
      <c r="N50" s="170">
        <v>53.57</v>
      </c>
    </row>
    <row r="51" spans="1:14" hidden="1" x14ac:dyDescent="0.25">
      <c r="A51" s="156" t="s">
        <v>25</v>
      </c>
      <c r="B51" s="156" t="s">
        <v>31</v>
      </c>
      <c r="C51" s="157">
        <v>0.63636363600000001</v>
      </c>
      <c r="D51" s="160">
        <v>63.09</v>
      </c>
      <c r="E51" s="160">
        <v>38.99</v>
      </c>
      <c r="F51" s="160">
        <v>63.1</v>
      </c>
      <c r="G51" s="162">
        <v>54.29</v>
      </c>
      <c r="H51" s="160">
        <v>64.290000000000006</v>
      </c>
      <c r="I51" s="166">
        <v>51.19</v>
      </c>
      <c r="J51" s="160">
        <v>51.19</v>
      </c>
      <c r="K51" s="166">
        <v>31.25</v>
      </c>
      <c r="L51" s="162">
        <v>56.25</v>
      </c>
      <c r="M51" s="162">
        <v>57.86</v>
      </c>
      <c r="N51" s="170">
        <v>57.14</v>
      </c>
    </row>
    <row r="52" spans="1:14" hidden="1" x14ac:dyDescent="0.25">
      <c r="A52" s="156" t="s">
        <v>25</v>
      </c>
      <c r="B52" s="156" t="s">
        <v>121</v>
      </c>
      <c r="C52" s="157">
        <v>0.33333333300000001</v>
      </c>
      <c r="D52" s="162">
        <v>52.09</v>
      </c>
      <c r="E52" s="162">
        <v>27.08</v>
      </c>
      <c r="F52" s="162">
        <v>47.92</v>
      </c>
      <c r="G52" s="166">
        <v>35</v>
      </c>
      <c r="H52" s="162">
        <v>56.25</v>
      </c>
      <c r="I52" s="166">
        <v>45.83</v>
      </c>
      <c r="J52" s="162">
        <v>29.17</v>
      </c>
      <c r="K52" s="166">
        <v>15.63</v>
      </c>
      <c r="L52" s="166">
        <v>54.69</v>
      </c>
      <c r="M52" s="162">
        <v>48.75</v>
      </c>
      <c r="N52" s="167">
        <v>53.13</v>
      </c>
    </row>
    <row r="53" spans="1:14" hidden="1" x14ac:dyDescent="0.25">
      <c r="A53" s="156" t="s">
        <v>25</v>
      </c>
      <c r="B53" s="156" t="s">
        <v>182</v>
      </c>
      <c r="C53" s="157">
        <v>0.2</v>
      </c>
      <c r="D53" s="158"/>
      <c r="E53" s="158"/>
      <c r="F53" s="158"/>
      <c r="G53" s="158"/>
      <c r="H53" s="158"/>
      <c r="I53" s="158"/>
      <c r="J53" s="158"/>
      <c r="K53" s="158"/>
      <c r="L53" s="158"/>
      <c r="M53" s="158"/>
      <c r="N53" s="159"/>
    </row>
    <row r="54" spans="1:14" hidden="1" x14ac:dyDescent="0.25">
      <c r="A54" s="156" t="s">
        <v>253</v>
      </c>
      <c r="B54" s="156" t="s">
        <v>29</v>
      </c>
      <c r="C54" s="157">
        <v>1</v>
      </c>
      <c r="D54" s="158"/>
      <c r="E54" s="158"/>
      <c r="F54" s="169"/>
      <c r="G54" s="158"/>
      <c r="H54" s="158"/>
      <c r="I54" s="158"/>
      <c r="J54" s="158"/>
      <c r="K54" s="158"/>
      <c r="L54" s="158"/>
      <c r="M54" s="158"/>
      <c r="N54" s="159"/>
    </row>
    <row r="55" spans="1:14" hidden="1" x14ac:dyDescent="0.25">
      <c r="A55" s="156" t="s">
        <v>253</v>
      </c>
      <c r="B55" s="156" t="s">
        <v>30</v>
      </c>
      <c r="C55" s="157">
        <v>0.5</v>
      </c>
      <c r="D55" s="158"/>
      <c r="E55" s="158"/>
      <c r="F55" s="169"/>
      <c r="G55" s="158"/>
      <c r="H55" s="158"/>
      <c r="I55" s="158"/>
      <c r="J55" s="158"/>
      <c r="K55" s="158"/>
      <c r="L55" s="158"/>
      <c r="M55" s="158"/>
      <c r="N55" s="159"/>
    </row>
    <row r="56" spans="1:14" hidden="1" x14ac:dyDescent="0.25">
      <c r="A56" s="156" t="s">
        <v>253</v>
      </c>
      <c r="B56" s="156" t="s">
        <v>31</v>
      </c>
      <c r="C56" s="157">
        <v>1</v>
      </c>
      <c r="D56" s="158"/>
      <c r="E56" s="158"/>
      <c r="F56" s="158"/>
      <c r="G56" s="158"/>
      <c r="H56" s="158"/>
      <c r="I56" s="158"/>
      <c r="J56" s="158"/>
      <c r="K56" s="158"/>
      <c r="L56" s="158"/>
      <c r="M56" s="158"/>
      <c r="N56" s="159"/>
    </row>
    <row r="57" spans="1:14" hidden="1" x14ac:dyDescent="0.25">
      <c r="A57" s="156" t="s">
        <v>253</v>
      </c>
      <c r="B57" s="156" t="s">
        <v>182</v>
      </c>
      <c r="C57" s="157">
        <v>1</v>
      </c>
      <c r="D57" s="158"/>
      <c r="E57" s="158"/>
      <c r="F57" s="158"/>
      <c r="G57" s="158"/>
      <c r="H57" s="158"/>
      <c r="I57" s="158"/>
      <c r="J57" s="158"/>
      <c r="K57" s="158"/>
      <c r="L57" s="158"/>
      <c r="M57" s="158"/>
      <c r="N57" s="159"/>
    </row>
    <row r="58" spans="1:14" hidden="1" x14ac:dyDescent="0.25">
      <c r="A58" s="156" t="s">
        <v>24</v>
      </c>
      <c r="B58" s="156" t="s">
        <v>29</v>
      </c>
      <c r="C58" s="157">
        <v>0.66666666699999999</v>
      </c>
      <c r="D58" s="158"/>
      <c r="E58" s="158"/>
      <c r="F58" s="158"/>
      <c r="G58" s="158"/>
      <c r="H58" s="158"/>
      <c r="I58" s="158"/>
      <c r="J58" s="158"/>
      <c r="K58" s="158"/>
      <c r="L58" s="158"/>
      <c r="M58" s="158"/>
      <c r="N58" s="159"/>
    </row>
    <row r="59" spans="1:14" hidden="1" x14ac:dyDescent="0.25">
      <c r="A59" s="156" t="s">
        <v>24</v>
      </c>
      <c r="B59" s="156" t="s">
        <v>30</v>
      </c>
      <c r="C59" s="157">
        <v>0.75</v>
      </c>
      <c r="D59" s="160">
        <v>66.67</v>
      </c>
      <c r="E59" s="160">
        <v>49.31</v>
      </c>
      <c r="F59" s="160">
        <v>72.22</v>
      </c>
      <c r="G59" s="160">
        <v>70</v>
      </c>
      <c r="H59" s="161">
        <v>82.08</v>
      </c>
      <c r="I59" s="160">
        <v>65.28</v>
      </c>
      <c r="J59" s="160">
        <v>47.22</v>
      </c>
      <c r="K59" s="160">
        <v>58.33</v>
      </c>
      <c r="L59" s="161">
        <v>81.25</v>
      </c>
      <c r="M59" s="160">
        <v>73.33</v>
      </c>
      <c r="N59" s="163">
        <v>75</v>
      </c>
    </row>
    <row r="60" spans="1:14" hidden="1" x14ac:dyDescent="0.25">
      <c r="A60" s="156" t="s">
        <v>24</v>
      </c>
      <c r="B60" s="156" t="s">
        <v>31</v>
      </c>
      <c r="C60" s="157">
        <v>0.5</v>
      </c>
      <c r="D60" s="160">
        <v>70</v>
      </c>
      <c r="E60" s="160">
        <v>45.83</v>
      </c>
      <c r="F60" s="160">
        <v>63.33</v>
      </c>
      <c r="G60" s="162">
        <v>58</v>
      </c>
      <c r="H60" s="160">
        <v>65.25</v>
      </c>
      <c r="I60" s="160">
        <v>63.83</v>
      </c>
      <c r="J60" s="160">
        <v>45</v>
      </c>
      <c r="K60" s="160">
        <v>45</v>
      </c>
      <c r="L60" s="160">
        <v>75</v>
      </c>
      <c r="M60" s="164">
        <v>76</v>
      </c>
      <c r="N60" s="168">
        <v>80</v>
      </c>
    </row>
    <row r="61" spans="1:14" hidden="1" x14ac:dyDescent="0.25">
      <c r="A61" s="156" t="s">
        <v>24</v>
      </c>
      <c r="B61" s="156" t="s">
        <v>121</v>
      </c>
      <c r="C61" s="157">
        <v>0.30769230800000003</v>
      </c>
      <c r="D61" s="160">
        <v>75</v>
      </c>
      <c r="E61" s="160">
        <v>39.58</v>
      </c>
      <c r="F61" s="160">
        <v>72.92</v>
      </c>
      <c r="G61" s="160">
        <v>76.25</v>
      </c>
      <c r="H61" s="164">
        <v>78.540000000000006</v>
      </c>
      <c r="I61" s="160">
        <v>67.92</v>
      </c>
      <c r="J61" s="160">
        <v>66.67</v>
      </c>
      <c r="K61" s="160">
        <v>59.38</v>
      </c>
      <c r="L61" s="160">
        <v>70.31</v>
      </c>
      <c r="M61" s="164">
        <v>76.25</v>
      </c>
      <c r="N61" s="163">
        <v>71.88</v>
      </c>
    </row>
    <row r="62" spans="1:14" hidden="1" x14ac:dyDescent="0.25">
      <c r="A62" s="156" t="s">
        <v>24</v>
      </c>
      <c r="B62" s="156" t="s">
        <v>182</v>
      </c>
      <c r="C62" s="157">
        <v>0.6</v>
      </c>
      <c r="D62" s="160">
        <v>69.44</v>
      </c>
      <c r="E62" s="160">
        <v>37.5</v>
      </c>
      <c r="F62" s="160">
        <v>61.11</v>
      </c>
      <c r="G62" s="160">
        <v>68.33</v>
      </c>
      <c r="H62" s="164">
        <v>78.47</v>
      </c>
      <c r="I62" s="164">
        <v>77.78</v>
      </c>
      <c r="J62" s="166">
        <v>25</v>
      </c>
      <c r="K62" s="160">
        <v>47.92</v>
      </c>
      <c r="L62" s="164">
        <v>87.5</v>
      </c>
      <c r="M62" s="160">
        <v>70</v>
      </c>
      <c r="N62" s="165">
        <v>87.5</v>
      </c>
    </row>
    <row r="63" spans="1:14" hidden="1" x14ac:dyDescent="0.25">
      <c r="A63" s="156" t="s">
        <v>254</v>
      </c>
      <c r="B63" s="156" t="s">
        <v>30</v>
      </c>
      <c r="C63" s="157">
        <v>0.5</v>
      </c>
      <c r="D63" s="158"/>
      <c r="E63" s="158"/>
      <c r="F63" s="158"/>
      <c r="G63" s="158"/>
      <c r="H63" s="158"/>
      <c r="I63" s="158"/>
      <c r="J63" s="158"/>
      <c r="K63" s="158"/>
      <c r="L63" s="158"/>
      <c r="M63" s="158"/>
      <c r="N63" s="159"/>
    </row>
    <row r="64" spans="1:14" hidden="1" x14ac:dyDescent="0.25">
      <c r="A64" s="156" t="s">
        <v>254</v>
      </c>
      <c r="B64" s="156" t="s">
        <v>31</v>
      </c>
      <c r="C64" s="157">
        <v>0.5</v>
      </c>
      <c r="D64" s="158"/>
      <c r="E64" s="158"/>
      <c r="F64" s="158"/>
      <c r="G64" s="158"/>
      <c r="H64" s="158"/>
      <c r="I64" s="158"/>
      <c r="J64" s="158"/>
      <c r="K64" s="158"/>
      <c r="L64" s="158"/>
      <c r="M64" s="158"/>
      <c r="N64" s="159"/>
    </row>
    <row r="65" spans="1:14" hidden="1" x14ac:dyDescent="0.25">
      <c r="A65" s="156" t="s">
        <v>254</v>
      </c>
      <c r="B65" s="156" t="s">
        <v>121</v>
      </c>
      <c r="C65" s="157">
        <v>0.5</v>
      </c>
      <c r="D65" s="158"/>
      <c r="E65" s="158"/>
      <c r="F65" s="158"/>
      <c r="G65" s="158"/>
      <c r="H65" s="158"/>
      <c r="I65" s="158"/>
      <c r="J65" s="158"/>
      <c r="K65" s="158"/>
      <c r="L65" s="158"/>
      <c r="M65" s="158"/>
      <c r="N65" s="159"/>
    </row>
    <row r="66" spans="1:14" hidden="1" x14ac:dyDescent="0.25">
      <c r="A66" s="156" t="s">
        <v>254</v>
      </c>
      <c r="B66" s="156" t="s">
        <v>182</v>
      </c>
      <c r="C66" s="157">
        <v>0.33333333300000001</v>
      </c>
      <c r="D66" s="158"/>
      <c r="E66" s="158"/>
      <c r="F66" s="158"/>
      <c r="G66" s="158"/>
      <c r="H66" s="158"/>
      <c r="I66" s="158"/>
      <c r="J66" s="158"/>
      <c r="K66" s="158"/>
      <c r="L66" s="158"/>
      <c r="M66" s="158"/>
      <c r="N66" s="159"/>
    </row>
    <row r="67" spans="1:14" hidden="1" x14ac:dyDescent="0.25">
      <c r="A67" s="156" t="s">
        <v>255</v>
      </c>
      <c r="B67" s="156" t="s">
        <v>30</v>
      </c>
      <c r="C67" s="157">
        <v>1</v>
      </c>
      <c r="D67" s="160">
        <v>58.33</v>
      </c>
      <c r="E67" s="160">
        <v>41.67</v>
      </c>
      <c r="F67" s="169"/>
      <c r="G67" s="160">
        <v>73.33</v>
      </c>
      <c r="H67" s="160">
        <v>66.67</v>
      </c>
      <c r="I67" s="158"/>
      <c r="J67" s="166">
        <v>27.78</v>
      </c>
      <c r="K67" s="158"/>
      <c r="L67" s="160">
        <v>62.5</v>
      </c>
      <c r="M67" s="166">
        <v>56.67</v>
      </c>
      <c r="N67" s="163">
        <v>62.5</v>
      </c>
    </row>
    <row r="68" spans="1:14" hidden="1" x14ac:dyDescent="0.25">
      <c r="A68" s="156" t="s">
        <v>255</v>
      </c>
      <c r="B68" s="156" t="s">
        <v>31</v>
      </c>
      <c r="C68" s="157">
        <v>1</v>
      </c>
      <c r="D68" s="158"/>
      <c r="E68" s="158"/>
      <c r="F68" s="169"/>
      <c r="G68" s="158"/>
      <c r="H68" s="158"/>
      <c r="I68" s="169"/>
      <c r="J68" s="158"/>
      <c r="K68" s="169"/>
      <c r="L68" s="158"/>
      <c r="M68" s="158"/>
      <c r="N68" s="159"/>
    </row>
    <row r="69" spans="1:14" hidden="1" x14ac:dyDescent="0.25">
      <c r="A69" s="156" t="s">
        <v>256</v>
      </c>
      <c r="B69" s="156" t="s">
        <v>30</v>
      </c>
      <c r="C69" s="157">
        <v>0.6</v>
      </c>
      <c r="D69" s="160">
        <v>75</v>
      </c>
      <c r="E69" s="160">
        <v>47.92</v>
      </c>
      <c r="F69" s="161">
        <v>83.33</v>
      </c>
      <c r="G69" s="161">
        <v>85</v>
      </c>
      <c r="H69" s="166">
        <v>50</v>
      </c>
      <c r="I69" s="160">
        <v>72.22</v>
      </c>
      <c r="J69" s="160">
        <v>63.89</v>
      </c>
      <c r="K69" s="160">
        <v>75</v>
      </c>
      <c r="L69" s="160">
        <v>75</v>
      </c>
      <c r="M69" s="161">
        <v>81.67</v>
      </c>
      <c r="N69" s="163">
        <v>75</v>
      </c>
    </row>
    <row r="70" spans="1:14" hidden="1" x14ac:dyDescent="0.25">
      <c r="A70" s="156" t="s">
        <v>257</v>
      </c>
      <c r="B70" s="156" t="s">
        <v>29</v>
      </c>
      <c r="C70" s="157">
        <v>1</v>
      </c>
      <c r="D70" s="158"/>
      <c r="E70" s="158"/>
      <c r="F70" s="158"/>
      <c r="G70" s="158"/>
      <c r="H70" s="158"/>
      <c r="I70" s="169"/>
      <c r="J70" s="158"/>
      <c r="K70" s="158"/>
      <c r="L70" s="158"/>
      <c r="M70" s="158"/>
      <c r="N70" s="159"/>
    </row>
    <row r="71" spans="1:14" hidden="1" x14ac:dyDescent="0.25">
      <c r="A71" s="156" t="s">
        <v>258</v>
      </c>
      <c r="B71" s="156" t="s">
        <v>121</v>
      </c>
      <c r="C71" s="157">
        <v>1</v>
      </c>
      <c r="D71" s="158"/>
      <c r="E71" s="158"/>
      <c r="F71" s="169"/>
      <c r="G71" s="158"/>
      <c r="H71" s="158"/>
      <c r="I71" s="158"/>
      <c r="J71" s="158"/>
      <c r="K71" s="158"/>
      <c r="L71" s="158"/>
      <c r="M71" s="158"/>
      <c r="N71" s="159"/>
    </row>
    <row r="72" spans="1:14" hidden="1" x14ac:dyDescent="0.25">
      <c r="A72" s="156" t="s">
        <v>71</v>
      </c>
      <c r="B72" s="156" t="s">
        <v>30</v>
      </c>
      <c r="C72" s="157">
        <v>0.6</v>
      </c>
      <c r="D72" s="160">
        <v>66.67</v>
      </c>
      <c r="E72" s="160">
        <v>43.75</v>
      </c>
      <c r="F72" s="160">
        <v>72.22</v>
      </c>
      <c r="G72" s="160">
        <v>61.67</v>
      </c>
      <c r="H72" s="160">
        <v>68.75</v>
      </c>
      <c r="I72" s="166">
        <v>48.61</v>
      </c>
      <c r="J72" s="160">
        <v>58.33</v>
      </c>
      <c r="K72" s="166">
        <v>31.25</v>
      </c>
      <c r="L72" s="160">
        <v>70.83</v>
      </c>
      <c r="M72" s="162">
        <v>58.33</v>
      </c>
      <c r="N72" s="163">
        <v>66.67</v>
      </c>
    </row>
    <row r="73" spans="1:14" hidden="1" x14ac:dyDescent="0.25">
      <c r="A73" s="156" t="s">
        <v>71</v>
      </c>
      <c r="B73" s="156" t="s">
        <v>121</v>
      </c>
      <c r="C73" s="157">
        <v>1</v>
      </c>
      <c r="D73" s="158"/>
      <c r="E73" s="158"/>
      <c r="F73" s="158"/>
      <c r="G73" s="158"/>
      <c r="H73" s="158"/>
      <c r="I73" s="158"/>
      <c r="J73" s="158"/>
      <c r="K73" s="158"/>
      <c r="L73" s="158"/>
      <c r="M73" s="158"/>
      <c r="N73" s="159"/>
    </row>
    <row r="74" spans="1:14" hidden="1" x14ac:dyDescent="0.25">
      <c r="A74" s="156" t="s">
        <v>259</v>
      </c>
      <c r="B74" s="156" t="s">
        <v>30</v>
      </c>
      <c r="C74" s="157">
        <v>1</v>
      </c>
      <c r="D74" s="158"/>
      <c r="E74" s="158"/>
      <c r="F74" s="169"/>
      <c r="G74" s="158"/>
      <c r="H74" s="158"/>
      <c r="I74" s="158"/>
      <c r="J74" s="158"/>
      <c r="K74" s="158"/>
      <c r="L74" s="158"/>
      <c r="M74" s="158"/>
      <c r="N74" s="159"/>
    </row>
    <row r="75" spans="1:14" hidden="1" x14ac:dyDescent="0.25">
      <c r="A75" s="156" t="s">
        <v>94</v>
      </c>
      <c r="B75" s="156" t="s">
        <v>29</v>
      </c>
      <c r="C75" s="157">
        <v>0.33333333300000001</v>
      </c>
      <c r="D75" s="158"/>
      <c r="E75" s="158"/>
      <c r="F75" s="158"/>
      <c r="G75" s="158"/>
      <c r="H75" s="158"/>
      <c r="I75" s="158"/>
      <c r="J75" s="158"/>
      <c r="K75" s="158"/>
      <c r="L75" s="158"/>
      <c r="M75" s="158"/>
      <c r="N75" s="159"/>
    </row>
    <row r="76" spans="1:14" hidden="1" x14ac:dyDescent="0.25">
      <c r="A76" s="156" t="s">
        <v>94</v>
      </c>
      <c r="B76" s="156" t="s">
        <v>30</v>
      </c>
      <c r="C76" s="157">
        <v>0.41666666699999999</v>
      </c>
      <c r="D76" s="160">
        <v>65</v>
      </c>
      <c r="E76" s="160">
        <v>37.5</v>
      </c>
      <c r="F76" s="160">
        <v>75</v>
      </c>
      <c r="G76" s="160">
        <v>61</v>
      </c>
      <c r="H76" s="162">
        <v>54.5</v>
      </c>
      <c r="I76" s="160">
        <v>58.34</v>
      </c>
      <c r="J76" s="160">
        <v>40.83</v>
      </c>
      <c r="K76" s="160">
        <v>46.25</v>
      </c>
      <c r="L76" s="160">
        <v>65</v>
      </c>
      <c r="M76" s="162">
        <v>58</v>
      </c>
      <c r="N76" s="163">
        <v>65</v>
      </c>
    </row>
    <row r="77" spans="1:14" hidden="1" x14ac:dyDescent="0.25">
      <c r="A77" s="156" t="s">
        <v>94</v>
      </c>
      <c r="B77" s="156" t="s">
        <v>31</v>
      </c>
      <c r="C77" s="157">
        <v>0.14285714299999999</v>
      </c>
      <c r="D77" s="158"/>
      <c r="E77" s="158"/>
      <c r="F77" s="158"/>
      <c r="G77" s="158"/>
      <c r="H77" s="158"/>
      <c r="I77" s="158"/>
      <c r="J77" s="158"/>
      <c r="K77" s="158"/>
      <c r="L77" s="158"/>
      <c r="M77" s="158"/>
      <c r="N77" s="159"/>
    </row>
    <row r="78" spans="1:14" hidden="1" x14ac:dyDescent="0.25">
      <c r="A78" s="156" t="s">
        <v>94</v>
      </c>
      <c r="B78" s="156" t="s">
        <v>121</v>
      </c>
      <c r="C78" s="157">
        <v>0.66666666699999999</v>
      </c>
      <c r="D78" s="160">
        <v>65.28</v>
      </c>
      <c r="E78" s="160">
        <v>37.5</v>
      </c>
      <c r="F78" s="160">
        <v>63.89</v>
      </c>
      <c r="G78" s="162">
        <v>59.17</v>
      </c>
      <c r="H78" s="162">
        <v>60.97</v>
      </c>
      <c r="I78" s="162">
        <v>54.17</v>
      </c>
      <c r="J78" s="160">
        <v>45.83</v>
      </c>
      <c r="K78" s="166">
        <v>38.54</v>
      </c>
      <c r="L78" s="162">
        <v>59.38</v>
      </c>
      <c r="M78" s="162">
        <v>55.83</v>
      </c>
      <c r="N78" s="163">
        <v>62.5</v>
      </c>
    </row>
    <row r="79" spans="1:14" hidden="1" x14ac:dyDescent="0.25">
      <c r="A79" s="156" t="s">
        <v>94</v>
      </c>
      <c r="B79" s="156" t="s">
        <v>182</v>
      </c>
      <c r="C79" s="157">
        <v>0.625</v>
      </c>
      <c r="D79" s="160">
        <v>70.83</v>
      </c>
      <c r="E79" s="160">
        <v>46.67</v>
      </c>
      <c r="F79" s="160">
        <v>65</v>
      </c>
      <c r="G79" s="160">
        <v>79</v>
      </c>
      <c r="H79" s="160">
        <v>70</v>
      </c>
      <c r="I79" s="160">
        <v>63.54</v>
      </c>
      <c r="J79" s="160">
        <v>38.33</v>
      </c>
      <c r="K79" s="160">
        <v>56.25</v>
      </c>
      <c r="L79" s="160">
        <v>72.5</v>
      </c>
      <c r="M79" s="160">
        <v>63</v>
      </c>
      <c r="N79" s="168">
        <v>80</v>
      </c>
    </row>
    <row r="80" spans="1:14" hidden="1" x14ac:dyDescent="0.25">
      <c r="A80" s="156" t="s">
        <v>260</v>
      </c>
      <c r="B80" s="156" t="s">
        <v>252</v>
      </c>
      <c r="C80" s="157">
        <v>0.75</v>
      </c>
      <c r="D80" s="161">
        <v>86.11</v>
      </c>
      <c r="E80" s="160">
        <v>52.78</v>
      </c>
      <c r="F80" s="158"/>
      <c r="G80" s="160">
        <v>73.33</v>
      </c>
      <c r="H80" s="160">
        <v>75</v>
      </c>
      <c r="I80" s="158"/>
      <c r="J80" s="161">
        <v>77.78</v>
      </c>
      <c r="K80" s="160">
        <v>72.92</v>
      </c>
      <c r="L80" s="164">
        <v>81.25</v>
      </c>
      <c r="M80" s="160">
        <v>63.33</v>
      </c>
      <c r="N80" s="168">
        <v>83.33</v>
      </c>
    </row>
    <row r="81" spans="1:14" hidden="1" x14ac:dyDescent="0.25">
      <c r="A81" s="156" t="s">
        <v>260</v>
      </c>
      <c r="B81" s="156" t="s">
        <v>242</v>
      </c>
      <c r="C81" s="157">
        <v>0.66666666699999999</v>
      </c>
      <c r="D81" s="158"/>
      <c r="E81" s="158"/>
      <c r="F81" s="158"/>
      <c r="G81" s="158"/>
      <c r="H81" s="158"/>
      <c r="I81" s="158"/>
      <c r="J81" s="158"/>
      <c r="K81" s="158"/>
      <c r="L81" s="158"/>
      <c r="M81" s="158"/>
      <c r="N81" s="159"/>
    </row>
    <row r="82" spans="1:14" hidden="1" x14ac:dyDescent="0.25">
      <c r="A82" s="156" t="s">
        <v>260</v>
      </c>
      <c r="B82" s="156" t="s">
        <v>243</v>
      </c>
      <c r="C82" s="157">
        <v>1</v>
      </c>
      <c r="D82" s="158"/>
      <c r="E82" s="158"/>
      <c r="F82" s="158"/>
      <c r="G82" s="158"/>
      <c r="H82" s="158"/>
      <c r="I82" s="158"/>
      <c r="J82" s="158"/>
      <c r="K82" s="158"/>
      <c r="L82" s="158"/>
      <c r="M82" s="158"/>
      <c r="N82" s="159"/>
    </row>
    <row r="83" spans="1:14" hidden="1" x14ac:dyDescent="0.25">
      <c r="A83" s="156" t="s">
        <v>72</v>
      </c>
      <c r="B83" s="156" t="s">
        <v>29</v>
      </c>
      <c r="C83" s="157">
        <v>1</v>
      </c>
      <c r="D83" s="158"/>
      <c r="E83" s="158"/>
      <c r="F83" s="158"/>
      <c r="G83" s="158"/>
      <c r="H83" s="158"/>
      <c r="I83" s="158"/>
      <c r="J83" s="158"/>
      <c r="K83" s="158"/>
      <c r="L83" s="158"/>
      <c r="M83" s="158"/>
      <c r="N83" s="159"/>
    </row>
    <row r="84" spans="1:14" hidden="1" x14ac:dyDescent="0.25">
      <c r="A84" s="156" t="s">
        <v>72</v>
      </c>
      <c r="B84" s="156" t="s">
        <v>121</v>
      </c>
      <c r="C84" s="157">
        <v>0.2</v>
      </c>
      <c r="D84" s="158"/>
      <c r="E84" s="158"/>
      <c r="F84" s="158"/>
      <c r="G84" s="158"/>
      <c r="H84" s="158"/>
      <c r="I84" s="158"/>
      <c r="J84" s="158"/>
      <c r="K84" s="158"/>
      <c r="L84" s="158"/>
      <c r="M84" s="158"/>
      <c r="N84" s="159"/>
    </row>
    <row r="85" spans="1:14" hidden="1" x14ac:dyDescent="0.25">
      <c r="A85" s="156" t="s">
        <v>73</v>
      </c>
      <c r="B85" s="156" t="s">
        <v>30</v>
      </c>
      <c r="C85" s="157">
        <v>0.25</v>
      </c>
      <c r="D85" s="158"/>
      <c r="E85" s="158"/>
      <c r="F85" s="158"/>
      <c r="G85" s="158"/>
      <c r="H85" s="158"/>
      <c r="I85" s="158"/>
      <c r="J85" s="158"/>
      <c r="K85" s="158"/>
      <c r="L85" s="158"/>
      <c r="M85" s="158"/>
      <c r="N85" s="159"/>
    </row>
    <row r="86" spans="1:14" hidden="1" x14ac:dyDescent="0.25">
      <c r="A86" s="156" t="s">
        <v>73</v>
      </c>
      <c r="B86" s="156" t="s">
        <v>31</v>
      </c>
      <c r="C86" s="157">
        <v>0.5</v>
      </c>
      <c r="D86" s="158"/>
      <c r="E86" s="158"/>
      <c r="F86" s="158"/>
      <c r="G86" s="158"/>
      <c r="H86" s="158"/>
      <c r="I86" s="158"/>
      <c r="J86" s="158"/>
      <c r="K86" s="158"/>
      <c r="L86" s="158"/>
      <c r="M86" s="158"/>
      <c r="N86" s="159"/>
    </row>
    <row r="87" spans="1:14" hidden="1" x14ac:dyDescent="0.25">
      <c r="A87" s="156" t="s">
        <v>73</v>
      </c>
      <c r="B87" s="156" t="s">
        <v>182</v>
      </c>
      <c r="C87" s="157">
        <v>0.33333333300000001</v>
      </c>
      <c r="D87" s="158"/>
      <c r="E87" s="158"/>
      <c r="F87" s="158"/>
      <c r="G87" s="158"/>
      <c r="H87" s="158"/>
      <c r="I87" s="158"/>
      <c r="J87" s="158"/>
      <c r="K87" s="158"/>
      <c r="L87" s="158"/>
      <c r="M87" s="158"/>
      <c r="N87" s="159"/>
    </row>
    <row r="88" spans="1:14" x14ac:dyDescent="0.25">
      <c r="A88" s="156" t="s">
        <v>27</v>
      </c>
      <c r="B88" s="156" t="s">
        <v>29</v>
      </c>
      <c r="C88" s="157">
        <v>0.6</v>
      </c>
      <c r="D88" s="160">
        <v>77.78</v>
      </c>
      <c r="E88" s="160">
        <v>56.25</v>
      </c>
      <c r="F88" s="161">
        <v>84.72</v>
      </c>
      <c r="G88" s="164">
        <v>81.67</v>
      </c>
      <c r="H88" s="160">
        <v>66.67</v>
      </c>
      <c r="I88" s="164">
        <v>76.94</v>
      </c>
      <c r="J88" s="160">
        <v>66.67</v>
      </c>
      <c r="K88" s="160">
        <v>64.58</v>
      </c>
      <c r="L88" s="160">
        <v>64.58</v>
      </c>
      <c r="M88" s="164">
        <v>76.67</v>
      </c>
      <c r="N88" s="163">
        <v>70.83</v>
      </c>
    </row>
    <row r="89" spans="1:14" x14ac:dyDescent="0.25">
      <c r="A89" s="156" t="s">
        <v>27</v>
      </c>
      <c r="B89" s="156" t="s">
        <v>30</v>
      </c>
      <c r="C89" s="157">
        <v>0.53846153799999996</v>
      </c>
      <c r="D89" s="160">
        <v>70.239999999999995</v>
      </c>
      <c r="E89" s="160">
        <v>38.99</v>
      </c>
      <c r="F89" s="160">
        <v>73.81</v>
      </c>
      <c r="G89" s="160">
        <v>70.709999999999994</v>
      </c>
      <c r="H89" s="160">
        <v>72.5</v>
      </c>
      <c r="I89" s="160">
        <v>70</v>
      </c>
      <c r="J89" s="160">
        <v>53.57</v>
      </c>
      <c r="K89" s="160">
        <v>48.21</v>
      </c>
      <c r="L89" s="160">
        <v>75</v>
      </c>
      <c r="M89" s="160">
        <v>64.290000000000006</v>
      </c>
      <c r="N89" s="168">
        <v>76.790000000000006</v>
      </c>
    </row>
    <row r="90" spans="1:14" x14ac:dyDescent="0.25">
      <c r="A90" s="156" t="s">
        <v>27</v>
      </c>
      <c r="B90" s="156" t="s">
        <v>31</v>
      </c>
      <c r="C90" s="157">
        <v>0.66666666699999999</v>
      </c>
      <c r="D90" s="160">
        <v>76.39</v>
      </c>
      <c r="E90" s="160">
        <v>39.58</v>
      </c>
      <c r="F90" s="161">
        <v>95</v>
      </c>
      <c r="G90" s="160">
        <v>71.67</v>
      </c>
      <c r="H90" s="161">
        <v>87.22</v>
      </c>
      <c r="I90" s="160">
        <v>68.33</v>
      </c>
      <c r="J90" s="160">
        <v>65.28</v>
      </c>
      <c r="K90" s="160">
        <v>60.42</v>
      </c>
      <c r="L90" s="164">
        <v>76.040000000000006</v>
      </c>
      <c r="M90" s="164">
        <v>76.67</v>
      </c>
      <c r="N90" s="163">
        <v>70.83</v>
      </c>
    </row>
    <row r="91" spans="1:14" x14ac:dyDescent="0.25">
      <c r="A91" s="156" t="s">
        <v>27</v>
      </c>
      <c r="B91" s="156" t="s">
        <v>121</v>
      </c>
      <c r="C91" s="157">
        <v>0.66666666699999999</v>
      </c>
      <c r="D91" s="160">
        <v>70.31</v>
      </c>
      <c r="E91" s="160">
        <v>34.11</v>
      </c>
      <c r="F91" s="160">
        <v>70.239999999999995</v>
      </c>
      <c r="G91" s="160">
        <v>75</v>
      </c>
      <c r="H91" s="164">
        <v>75.78</v>
      </c>
      <c r="I91" s="160">
        <v>70.83</v>
      </c>
      <c r="J91" s="160">
        <v>58.33</v>
      </c>
      <c r="K91" s="166">
        <v>41.41</v>
      </c>
      <c r="L91" s="160">
        <v>73.44</v>
      </c>
      <c r="M91" s="160">
        <v>67.5</v>
      </c>
      <c r="N91" s="163">
        <v>71.88</v>
      </c>
    </row>
    <row r="92" spans="1:14" x14ac:dyDescent="0.25">
      <c r="A92" s="156" t="s">
        <v>27</v>
      </c>
      <c r="B92" s="156" t="s">
        <v>182</v>
      </c>
      <c r="C92" s="157">
        <v>0.75</v>
      </c>
      <c r="D92" s="166">
        <v>50</v>
      </c>
      <c r="E92" s="166">
        <v>27.78</v>
      </c>
      <c r="F92" s="161">
        <v>88.89</v>
      </c>
      <c r="G92" s="160">
        <v>78.33</v>
      </c>
      <c r="H92" s="160">
        <v>68.75</v>
      </c>
      <c r="I92" s="158"/>
      <c r="J92" s="162">
        <v>30.55</v>
      </c>
      <c r="K92" s="166">
        <v>33.33</v>
      </c>
      <c r="L92" s="160">
        <v>62.5</v>
      </c>
      <c r="M92" s="160">
        <v>60</v>
      </c>
      <c r="N92" s="170">
        <v>45.83</v>
      </c>
    </row>
    <row r="93" spans="1:14" hidden="1" x14ac:dyDescent="0.25">
      <c r="A93" s="156" t="s">
        <v>261</v>
      </c>
      <c r="B93" s="156" t="s">
        <v>30</v>
      </c>
      <c r="C93" s="157">
        <v>0.5</v>
      </c>
      <c r="D93" s="158"/>
      <c r="E93" s="158"/>
      <c r="F93" s="158"/>
      <c r="G93" s="158"/>
      <c r="H93" s="158"/>
      <c r="I93" s="169"/>
      <c r="J93" s="158"/>
      <c r="K93" s="169"/>
      <c r="L93" s="158"/>
      <c r="M93" s="158"/>
      <c r="N93" s="159"/>
    </row>
    <row r="94" spans="1:14" hidden="1" x14ac:dyDescent="0.25">
      <c r="A94" s="156" t="s">
        <v>261</v>
      </c>
      <c r="B94" s="156" t="s">
        <v>121</v>
      </c>
      <c r="C94" s="157">
        <v>1</v>
      </c>
      <c r="D94" s="158"/>
      <c r="E94" s="158"/>
      <c r="F94" s="158"/>
      <c r="G94" s="158"/>
      <c r="H94" s="158"/>
      <c r="I94" s="169"/>
      <c r="J94" s="158"/>
      <c r="K94" s="158"/>
      <c r="L94" s="158"/>
      <c r="M94" s="158"/>
      <c r="N94" s="159"/>
    </row>
    <row r="95" spans="1:14" hidden="1" x14ac:dyDescent="0.25">
      <c r="A95" s="156" t="s">
        <v>261</v>
      </c>
      <c r="B95" s="156" t="s">
        <v>182</v>
      </c>
      <c r="C95" s="157">
        <v>0.66666666699999999</v>
      </c>
      <c r="D95" s="158"/>
      <c r="E95" s="158"/>
      <c r="F95" s="158"/>
      <c r="G95" s="158"/>
      <c r="H95" s="158"/>
      <c r="I95" s="158"/>
      <c r="J95" s="158"/>
      <c r="K95" s="158"/>
      <c r="L95" s="158"/>
      <c r="M95" s="158"/>
      <c r="N95" s="159"/>
    </row>
    <row r="96" spans="1:14" hidden="1" x14ac:dyDescent="0.25">
      <c r="A96" s="156" t="s">
        <v>262</v>
      </c>
      <c r="B96" s="156" t="s">
        <v>30</v>
      </c>
      <c r="C96" s="157">
        <v>0.25</v>
      </c>
      <c r="D96" s="158"/>
      <c r="E96" s="158"/>
      <c r="F96" s="158"/>
      <c r="G96" s="158"/>
      <c r="H96" s="158"/>
      <c r="I96" s="158"/>
      <c r="J96" s="158"/>
      <c r="K96" s="158"/>
      <c r="L96" s="158"/>
      <c r="M96" s="158"/>
      <c r="N96" s="159"/>
    </row>
    <row r="97" spans="1:14" hidden="1" x14ac:dyDescent="0.25">
      <c r="A97" s="156" t="s">
        <v>262</v>
      </c>
      <c r="B97" s="156" t="s">
        <v>121</v>
      </c>
      <c r="C97" s="157">
        <v>0.66666666699999999</v>
      </c>
      <c r="D97" s="158"/>
      <c r="E97" s="158"/>
      <c r="F97" s="158"/>
      <c r="G97" s="158"/>
      <c r="H97" s="158"/>
      <c r="I97" s="158"/>
      <c r="J97" s="158"/>
      <c r="K97" s="158"/>
      <c r="L97" s="158"/>
      <c r="M97" s="158"/>
      <c r="N97" s="159"/>
    </row>
    <row r="98" spans="1:14" hidden="1" x14ac:dyDescent="0.25">
      <c r="A98" s="156" t="s">
        <v>263</v>
      </c>
      <c r="B98" s="156" t="s">
        <v>242</v>
      </c>
      <c r="C98" s="157">
        <v>1</v>
      </c>
      <c r="D98" s="158"/>
      <c r="E98" s="158"/>
      <c r="F98" s="169"/>
      <c r="G98" s="158"/>
      <c r="H98" s="158"/>
      <c r="I98" s="158"/>
      <c r="J98" s="158"/>
      <c r="K98" s="158"/>
      <c r="L98" s="158"/>
      <c r="M98" s="158"/>
      <c r="N98" s="159"/>
    </row>
    <row r="99" spans="1:14" hidden="1" x14ac:dyDescent="0.25">
      <c r="A99" s="156" t="s">
        <v>263</v>
      </c>
      <c r="B99" s="156" t="s">
        <v>243</v>
      </c>
      <c r="C99" s="157">
        <v>0.5</v>
      </c>
      <c r="D99" s="158"/>
      <c r="E99" s="158"/>
      <c r="F99" s="169"/>
      <c r="G99" s="158"/>
      <c r="H99" s="158"/>
      <c r="I99" s="158"/>
      <c r="J99" s="158"/>
      <c r="K99" s="158"/>
      <c r="L99" s="158"/>
      <c r="M99" s="158"/>
      <c r="N99" s="159"/>
    </row>
    <row r="100" spans="1:14" hidden="1" x14ac:dyDescent="0.25">
      <c r="A100" s="156" t="s">
        <v>264</v>
      </c>
      <c r="B100" s="156" t="s">
        <v>243</v>
      </c>
      <c r="C100" s="157">
        <v>1</v>
      </c>
      <c r="D100" s="158"/>
      <c r="E100" s="158"/>
      <c r="F100" s="158"/>
      <c r="G100" s="158"/>
      <c r="H100" s="158"/>
      <c r="I100" s="158"/>
      <c r="J100" s="158"/>
      <c r="K100" s="158"/>
      <c r="L100" s="158"/>
      <c r="M100" s="158"/>
      <c r="N100" s="159"/>
    </row>
    <row r="101" spans="1:14" hidden="1" x14ac:dyDescent="0.25">
      <c r="A101" s="156" t="s">
        <v>265</v>
      </c>
      <c r="B101" s="156" t="s">
        <v>30</v>
      </c>
      <c r="C101" s="157">
        <v>0.85714285700000004</v>
      </c>
      <c r="D101" s="160">
        <v>65.97</v>
      </c>
      <c r="E101" s="160">
        <v>34.380000000000003</v>
      </c>
      <c r="F101" s="164">
        <v>76.39</v>
      </c>
      <c r="G101" s="160">
        <v>63.33</v>
      </c>
      <c r="H101" s="160">
        <v>65.209999999999994</v>
      </c>
      <c r="I101" s="160">
        <v>66.67</v>
      </c>
      <c r="J101" s="160">
        <v>44.45</v>
      </c>
      <c r="K101" s="160">
        <v>55.21</v>
      </c>
      <c r="L101" s="162">
        <v>61.46</v>
      </c>
      <c r="M101" s="160">
        <v>64.17</v>
      </c>
      <c r="N101" s="163">
        <v>64.58</v>
      </c>
    </row>
    <row r="102" spans="1:14" hidden="1" x14ac:dyDescent="0.25">
      <c r="A102" s="156" t="s">
        <v>265</v>
      </c>
      <c r="B102" s="156" t="s">
        <v>31</v>
      </c>
      <c r="C102" s="157">
        <v>0.66666666699999999</v>
      </c>
      <c r="D102" s="158"/>
      <c r="E102" s="158"/>
      <c r="F102" s="158"/>
      <c r="G102" s="158"/>
      <c r="H102" s="158"/>
      <c r="I102" s="158"/>
      <c r="J102" s="158"/>
      <c r="K102" s="158"/>
      <c r="L102" s="158"/>
      <c r="M102" s="158"/>
      <c r="N102" s="159"/>
    </row>
    <row r="103" spans="1:14" hidden="1" x14ac:dyDescent="0.25">
      <c r="A103" s="156" t="s">
        <v>265</v>
      </c>
      <c r="B103" s="156" t="s">
        <v>121</v>
      </c>
      <c r="C103" s="157">
        <v>0.6</v>
      </c>
      <c r="D103" s="160">
        <v>72.22</v>
      </c>
      <c r="E103" s="160">
        <v>47.92</v>
      </c>
      <c r="F103" s="160">
        <v>75</v>
      </c>
      <c r="G103" s="160">
        <v>75</v>
      </c>
      <c r="H103" s="160">
        <v>66.67</v>
      </c>
      <c r="I103" s="158"/>
      <c r="J103" s="160">
        <v>55.55</v>
      </c>
      <c r="K103" s="160">
        <v>66.67</v>
      </c>
      <c r="L103" s="160">
        <v>68.75</v>
      </c>
      <c r="M103" s="160">
        <v>73.33</v>
      </c>
      <c r="N103" s="163">
        <v>75</v>
      </c>
    </row>
    <row r="104" spans="1:14" hidden="1" x14ac:dyDescent="0.25">
      <c r="A104" s="156" t="s">
        <v>266</v>
      </c>
      <c r="B104" s="156" t="s">
        <v>29</v>
      </c>
      <c r="C104" s="157">
        <v>1</v>
      </c>
      <c r="D104" s="158"/>
      <c r="E104" s="158"/>
      <c r="F104" s="158"/>
      <c r="G104" s="158"/>
      <c r="H104" s="158"/>
      <c r="I104" s="158"/>
      <c r="J104" s="158"/>
      <c r="K104" s="158"/>
      <c r="L104" s="158"/>
      <c r="M104" s="158"/>
      <c r="N104" s="159"/>
    </row>
    <row r="105" spans="1:14" hidden="1" x14ac:dyDescent="0.25">
      <c r="A105" s="156" t="s">
        <v>266</v>
      </c>
      <c r="B105" s="156" t="s">
        <v>30</v>
      </c>
      <c r="C105" s="157">
        <v>0.44444444399999999</v>
      </c>
      <c r="D105" s="160">
        <v>62.5</v>
      </c>
      <c r="E105" s="160">
        <v>34.9</v>
      </c>
      <c r="F105" s="162">
        <v>57.29</v>
      </c>
      <c r="G105" s="160">
        <v>66.25</v>
      </c>
      <c r="H105" s="160">
        <v>70.94</v>
      </c>
      <c r="I105" s="162">
        <v>51.04</v>
      </c>
      <c r="J105" s="160">
        <v>59.38</v>
      </c>
      <c r="K105" s="166">
        <v>23.44</v>
      </c>
      <c r="L105" s="160">
        <v>64.06</v>
      </c>
      <c r="M105" s="160">
        <v>65</v>
      </c>
      <c r="N105" s="167">
        <v>43.75</v>
      </c>
    </row>
    <row r="106" spans="1:14" hidden="1" x14ac:dyDescent="0.25">
      <c r="A106" s="156" t="s">
        <v>266</v>
      </c>
      <c r="B106" s="156" t="s">
        <v>121</v>
      </c>
      <c r="C106" s="157">
        <v>0.2</v>
      </c>
      <c r="D106" s="158"/>
      <c r="E106" s="158"/>
      <c r="F106" s="158"/>
      <c r="G106" s="158"/>
      <c r="H106" s="158"/>
      <c r="I106" s="158"/>
      <c r="J106" s="158"/>
      <c r="K106" s="158"/>
      <c r="L106" s="158"/>
      <c r="M106" s="158"/>
      <c r="N106" s="159"/>
    </row>
    <row r="107" spans="1:14" hidden="1" x14ac:dyDescent="0.25">
      <c r="A107" s="156" t="s">
        <v>266</v>
      </c>
      <c r="B107" s="156" t="s">
        <v>182</v>
      </c>
      <c r="C107" s="157">
        <v>1</v>
      </c>
      <c r="D107" s="160">
        <v>61.11</v>
      </c>
      <c r="E107" s="160">
        <v>37.5</v>
      </c>
      <c r="F107" s="160">
        <v>69.45</v>
      </c>
      <c r="G107" s="160">
        <v>70</v>
      </c>
      <c r="H107" s="162">
        <v>62.08</v>
      </c>
      <c r="I107" s="160">
        <v>69.44</v>
      </c>
      <c r="J107" s="162">
        <v>36.11</v>
      </c>
      <c r="K107" s="160">
        <v>45.83</v>
      </c>
      <c r="L107" s="160">
        <v>64.58</v>
      </c>
      <c r="M107" s="160">
        <v>66.67</v>
      </c>
      <c r="N107" s="163">
        <v>75</v>
      </c>
    </row>
    <row r="108" spans="1:14" hidden="1" x14ac:dyDescent="0.25">
      <c r="A108" s="156" t="s">
        <v>267</v>
      </c>
      <c r="B108" s="156" t="s">
        <v>29</v>
      </c>
      <c r="C108" s="157">
        <v>1</v>
      </c>
      <c r="D108" s="158"/>
      <c r="E108" s="158"/>
      <c r="F108" s="158"/>
      <c r="G108" s="158"/>
      <c r="H108" s="158"/>
      <c r="I108" s="158"/>
      <c r="J108" s="158"/>
      <c r="K108" s="158"/>
      <c r="L108" s="158"/>
      <c r="M108" s="158"/>
      <c r="N108" s="159"/>
    </row>
    <row r="109" spans="1:14" hidden="1" x14ac:dyDescent="0.25">
      <c r="A109" s="156" t="s">
        <v>267</v>
      </c>
      <c r="B109" s="156" t="s">
        <v>30</v>
      </c>
      <c r="C109" s="157">
        <v>0.5</v>
      </c>
      <c r="D109" s="158"/>
      <c r="E109" s="158"/>
      <c r="F109" s="158"/>
      <c r="G109" s="158"/>
      <c r="H109" s="158"/>
      <c r="I109" s="158"/>
      <c r="J109" s="158"/>
      <c r="K109" s="158"/>
      <c r="L109" s="158"/>
      <c r="M109" s="158"/>
      <c r="N109" s="159"/>
    </row>
    <row r="110" spans="1:14" hidden="1" x14ac:dyDescent="0.25">
      <c r="A110" s="156" t="s">
        <v>267</v>
      </c>
      <c r="B110" s="156" t="s">
        <v>31</v>
      </c>
      <c r="C110" s="157">
        <v>1</v>
      </c>
      <c r="D110" s="158"/>
      <c r="E110" s="158"/>
      <c r="F110" s="169"/>
      <c r="G110" s="158"/>
      <c r="H110" s="158"/>
      <c r="I110" s="158"/>
      <c r="J110" s="158"/>
      <c r="K110" s="158"/>
      <c r="L110" s="158"/>
      <c r="M110" s="158"/>
      <c r="N110" s="159"/>
    </row>
    <row r="111" spans="1:14" hidden="1" x14ac:dyDescent="0.25">
      <c r="A111" s="156" t="s">
        <v>267</v>
      </c>
      <c r="B111" s="156" t="s">
        <v>121</v>
      </c>
      <c r="C111" s="157">
        <v>0.33333333300000001</v>
      </c>
      <c r="D111" s="158"/>
      <c r="E111" s="158"/>
      <c r="F111" s="169"/>
      <c r="G111" s="158"/>
      <c r="H111" s="158"/>
      <c r="I111" s="158"/>
      <c r="J111" s="158"/>
      <c r="K111" s="158"/>
      <c r="L111" s="158"/>
      <c r="M111" s="158"/>
      <c r="N111" s="159"/>
    </row>
    <row r="112" spans="1:14" hidden="1" x14ac:dyDescent="0.25">
      <c r="A112" s="156" t="s">
        <v>92</v>
      </c>
      <c r="B112" s="156" t="s">
        <v>29</v>
      </c>
      <c r="C112" s="157">
        <v>0.428571429</v>
      </c>
      <c r="D112" s="160">
        <v>75</v>
      </c>
      <c r="E112" s="161">
        <v>60.42</v>
      </c>
      <c r="F112" s="161">
        <v>83.33</v>
      </c>
      <c r="G112" s="160">
        <v>75</v>
      </c>
      <c r="H112" s="160">
        <v>69.44</v>
      </c>
      <c r="I112" s="160">
        <v>65.28</v>
      </c>
      <c r="J112" s="161">
        <v>80.56</v>
      </c>
      <c r="K112" s="166">
        <v>41.67</v>
      </c>
      <c r="L112" s="161">
        <v>79.17</v>
      </c>
      <c r="M112" s="160">
        <v>68.33</v>
      </c>
      <c r="N112" s="163">
        <v>70.83</v>
      </c>
    </row>
    <row r="113" spans="1:14" hidden="1" x14ac:dyDescent="0.25">
      <c r="A113" s="156" t="s">
        <v>92</v>
      </c>
      <c r="B113" s="156" t="s">
        <v>30</v>
      </c>
      <c r="C113" s="157">
        <v>0.4</v>
      </c>
      <c r="D113" s="160">
        <v>67.709999999999994</v>
      </c>
      <c r="E113" s="160">
        <v>40.630000000000003</v>
      </c>
      <c r="F113" s="160">
        <v>70.84</v>
      </c>
      <c r="G113" s="166">
        <v>52.5</v>
      </c>
      <c r="H113" s="164">
        <v>76.040000000000006</v>
      </c>
      <c r="I113" s="166">
        <v>54.17</v>
      </c>
      <c r="J113" s="160">
        <v>46.88</v>
      </c>
      <c r="K113" s="162">
        <v>39.06</v>
      </c>
      <c r="L113" s="160">
        <v>70.31</v>
      </c>
      <c r="M113" s="162">
        <v>57.5</v>
      </c>
      <c r="N113" s="170">
        <v>59.38</v>
      </c>
    </row>
    <row r="114" spans="1:14" hidden="1" x14ac:dyDescent="0.25">
      <c r="A114" s="156" t="s">
        <v>92</v>
      </c>
      <c r="B114" s="156" t="s">
        <v>31</v>
      </c>
      <c r="C114" s="157">
        <v>0.4</v>
      </c>
      <c r="D114" s="158"/>
      <c r="E114" s="158"/>
      <c r="F114" s="158"/>
      <c r="G114" s="158"/>
      <c r="H114" s="158"/>
      <c r="I114" s="158"/>
      <c r="J114" s="158"/>
      <c r="K114" s="158"/>
      <c r="L114" s="158"/>
      <c r="M114" s="158"/>
      <c r="N114" s="159"/>
    </row>
    <row r="115" spans="1:14" hidden="1" x14ac:dyDescent="0.25">
      <c r="A115" s="156" t="s">
        <v>92</v>
      </c>
      <c r="B115" s="156" t="s">
        <v>121</v>
      </c>
      <c r="C115" s="157">
        <v>0.5</v>
      </c>
      <c r="D115" s="160">
        <v>77.78</v>
      </c>
      <c r="E115" s="164">
        <v>62.5</v>
      </c>
      <c r="F115" s="160">
        <v>75</v>
      </c>
      <c r="G115" s="161">
        <v>83.33</v>
      </c>
      <c r="H115" s="160">
        <v>72.22</v>
      </c>
      <c r="I115" s="164">
        <v>80.56</v>
      </c>
      <c r="J115" s="161">
        <v>83.33</v>
      </c>
      <c r="K115" s="160">
        <v>64.58</v>
      </c>
      <c r="L115" s="161">
        <v>87.5</v>
      </c>
      <c r="M115" s="160">
        <v>75</v>
      </c>
      <c r="N115" s="163">
        <v>75</v>
      </c>
    </row>
    <row r="116" spans="1:14" hidden="1" x14ac:dyDescent="0.25">
      <c r="A116" s="156" t="s">
        <v>92</v>
      </c>
      <c r="B116" s="156" t="s">
        <v>182</v>
      </c>
      <c r="C116" s="157">
        <v>0.41666666699999999</v>
      </c>
      <c r="D116" s="160">
        <v>70</v>
      </c>
      <c r="E116" s="161">
        <v>65</v>
      </c>
      <c r="F116" s="160">
        <v>61.67</v>
      </c>
      <c r="G116" s="160">
        <v>80</v>
      </c>
      <c r="H116" s="164">
        <v>81.25</v>
      </c>
      <c r="I116" s="164">
        <v>78.33</v>
      </c>
      <c r="J116" s="160">
        <v>58.33</v>
      </c>
      <c r="K116" s="160">
        <v>56.25</v>
      </c>
      <c r="L116" s="164">
        <v>77.5</v>
      </c>
      <c r="M116" s="160">
        <v>72</v>
      </c>
      <c r="N116" s="165">
        <v>82.5</v>
      </c>
    </row>
    <row r="117" spans="1:14" hidden="1" x14ac:dyDescent="0.25">
      <c r="A117" s="156" t="s">
        <v>123</v>
      </c>
      <c r="B117" s="156" t="s">
        <v>29</v>
      </c>
      <c r="C117" s="157">
        <v>1</v>
      </c>
      <c r="D117" s="158"/>
      <c r="E117" s="158"/>
      <c r="F117" s="158"/>
      <c r="G117" s="158"/>
      <c r="H117" s="158"/>
      <c r="I117" s="158"/>
      <c r="J117" s="158"/>
      <c r="K117" s="158"/>
      <c r="L117" s="158"/>
      <c r="M117" s="158"/>
      <c r="N117" s="159"/>
    </row>
    <row r="118" spans="1:14" hidden="1" x14ac:dyDescent="0.25">
      <c r="A118" s="156" t="s">
        <v>123</v>
      </c>
      <c r="B118" s="156" t="s">
        <v>121</v>
      </c>
      <c r="C118" s="157">
        <v>0.6</v>
      </c>
      <c r="D118" s="160">
        <v>63.89</v>
      </c>
      <c r="E118" s="160">
        <v>45.83</v>
      </c>
      <c r="F118" s="160">
        <v>63.89</v>
      </c>
      <c r="G118" s="160">
        <v>68.33</v>
      </c>
      <c r="H118" s="160">
        <v>64.58</v>
      </c>
      <c r="I118" s="160">
        <v>65.28</v>
      </c>
      <c r="J118" s="160">
        <v>44.44</v>
      </c>
      <c r="K118" s="160">
        <v>45.83</v>
      </c>
      <c r="L118" s="160">
        <v>64.58</v>
      </c>
      <c r="M118" s="160">
        <v>71.67</v>
      </c>
      <c r="N118" s="163">
        <v>75</v>
      </c>
    </row>
    <row r="119" spans="1:14" hidden="1" x14ac:dyDescent="0.25">
      <c r="A119" s="156" t="s">
        <v>268</v>
      </c>
      <c r="B119" s="156" t="s">
        <v>30</v>
      </c>
      <c r="C119" s="157">
        <v>0.5</v>
      </c>
      <c r="D119" s="158"/>
      <c r="E119" s="158"/>
      <c r="F119" s="158"/>
      <c r="G119" s="158"/>
      <c r="H119" s="158"/>
      <c r="I119" s="158"/>
      <c r="J119" s="158"/>
      <c r="K119" s="158"/>
      <c r="L119" s="158"/>
      <c r="M119" s="158"/>
      <c r="N119" s="159"/>
    </row>
    <row r="120" spans="1:14" hidden="1" x14ac:dyDescent="0.25">
      <c r="A120" s="171" t="s">
        <v>269</v>
      </c>
    </row>
  </sheetData>
  <autoFilter ref="A3:N120">
    <filterColumn colId="0">
      <filters>
        <filter val="Paediatrics"/>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10" zoomScaleNormal="100" workbookViewId="0">
      <selection activeCell="A19" sqref="A19:XFD19"/>
    </sheetView>
  </sheetViews>
  <sheetFormatPr defaultRowHeight="14.25" x14ac:dyDescent="0.2"/>
  <cols>
    <col min="1" max="1" width="25" style="27" customWidth="1"/>
    <col min="2" max="2" width="24" style="27" customWidth="1"/>
    <col min="3" max="3" width="40.7109375" style="27" customWidth="1"/>
    <col min="4" max="4" width="47.42578125" style="27" customWidth="1"/>
    <col min="5" max="5" width="53.42578125" style="27" customWidth="1"/>
    <col min="6" max="16384" width="9.140625" style="27"/>
  </cols>
  <sheetData>
    <row r="1" spans="1:5" s="24" customFormat="1" ht="18.75" thickBot="1" x14ac:dyDescent="0.3">
      <c r="A1" s="19" t="s">
        <v>56</v>
      </c>
      <c r="B1" s="20"/>
      <c r="C1" s="21"/>
      <c r="D1" s="22"/>
      <c r="E1" s="23"/>
    </row>
    <row r="2" spans="1:5" s="24" customFormat="1" ht="15" customHeight="1" x14ac:dyDescent="0.25">
      <c r="A2" s="19"/>
      <c r="B2" s="20"/>
      <c r="C2" s="21"/>
      <c r="D2" s="22"/>
      <c r="E2" s="23"/>
    </row>
    <row r="3" spans="1:5" s="26" customFormat="1" ht="39" customHeight="1" x14ac:dyDescent="0.25">
      <c r="A3" s="25" t="s">
        <v>50</v>
      </c>
      <c r="B3" s="187" t="s">
        <v>137</v>
      </c>
      <c r="C3" s="187"/>
      <c r="D3" s="187"/>
      <c r="E3" s="187"/>
    </row>
    <row r="4" spans="1:5" ht="15" x14ac:dyDescent="0.2">
      <c r="B4" s="11"/>
      <c r="C4" s="1"/>
      <c r="D4" s="1"/>
      <c r="E4" s="28"/>
    </row>
    <row r="5" spans="1:5" ht="60" customHeight="1" x14ac:dyDescent="0.25">
      <c r="A5" s="29"/>
      <c r="B5" s="30" t="s">
        <v>85</v>
      </c>
      <c r="C5" s="31" t="s">
        <v>138</v>
      </c>
      <c r="D5" s="186" t="s">
        <v>139</v>
      </c>
      <c r="E5" s="186"/>
    </row>
    <row r="6" spans="1:5" ht="69.95" customHeight="1" x14ac:dyDescent="0.2">
      <c r="B6" s="32" t="s">
        <v>86</v>
      </c>
      <c r="C6" s="31" t="s">
        <v>140</v>
      </c>
      <c r="D6" s="186" t="s">
        <v>141</v>
      </c>
      <c r="E6" s="186"/>
    </row>
    <row r="7" spans="1:5" ht="69.95" customHeight="1" x14ac:dyDescent="0.2">
      <c r="B7" s="33" t="s">
        <v>87</v>
      </c>
      <c r="C7" s="31" t="s">
        <v>16</v>
      </c>
      <c r="D7" s="186" t="s">
        <v>142</v>
      </c>
      <c r="E7" s="186"/>
    </row>
    <row r="8" spans="1:5" ht="69.95" customHeight="1" x14ac:dyDescent="0.2">
      <c r="B8" s="34" t="s">
        <v>88</v>
      </c>
      <c r="C8" s="31" t="s">
        <v>143</v>
      </c>
      <c r="D8" s="186" t="s">
        <v>144</v>
      </c>
      <c r="E8" s="186"/>
    </row>
    <row r="9" spans="1:5" ht="57" customHeight="1" x14ac:dyDescent="0.2">
      <c r="B9" s="35" t="s">
        <v>89</v>
      </c>
      <c r="C9" s="31" t="s">
        <v>145</v>
      </c>
      <c r="D9" s="186" t="s">
        <v>146</v>
      </c>
      <c r="E9" s="186"/>
    </row>
    <row r="10" spans="1:5" ht="15" x14ac:dyDescent="0.2">
      <c r="B10" s="2"/>
      <c r="C10" s="1"/>
      <c r="D10" s="1"/>
      <c r="E10" s="28"/>
    </row>
    <row r="11" spans="1:5" ht="15.75" x14ac:dyDescent="0.2">
      <c r="B11" s="36" t="s">
        <v>17</v>
      </c>
      <c r="C11" s="37" t="s">
        <v>18</v>
      </c>
      <c r="D11" s="28"/>
      <c r="E11" s="28"/>
    </row>
    <row r="12" spans="1:5" ht="15.75" x14ac:dyDescent="0.2">
      <c r="B12" s="38" t="s">
        <v>19</v>
      </c>
      <c r="C12" s="37" t="s">
        <v>20</v>
      </c>
      <c r="D12" s="28"/>
      <c r="E12" s="28"/>
    </row>
    <row r="13" spans="1:5" ht="15" x14ac:dyDescent="0.2">
      <c r="B13" s="28"/>
      <c r="C13" s="39"/>
      <c r="D13" s="39"/>
      <c r="E13" s="39"/>
    </row>
    <row r="14" spans="1:5" ht="15" x14ac:dyDescent="0.2">
      <c r="A14" s="1"/>
      <c r="B14" s="28"/>
      <c r="C14" s="59"/>
      <c r="D14" s="59"/>
      <c r="E14" s="59"/>
    </row>
    <row r="15" spans="1:5" ht="15.75" x14ac:dyDescent="0.2">
      <c r="A15" s="40" t="s">
        <v>147</v>
      </c>
      <c r="B15" s="41" t="s">
        <v>34</v>
      </c>
      <c r="C15" s="41" t="s">
        <v>35</v>
      </c>
      <c r="D15" s="41" t="s">
        <v>36</v>
      </c>
      <c r="E15" s="41" t="s">
        <v>37</v>
      </c>
    </row>
    <row r="16" spans="1:5" ht="15" x14ac:dyDescent="0.2">
      <c r="B16" s="42" t="s">
        <v>38</v>
      </c>
      <c r="C16" s="53" t="s">
        <v>42</v>
      </c>
      <c r="D16" s="53" t="s">
        <v>39</v>
      </c>
      <c r="E16" s="53" t="s">
        <v>30</v>
      </c>
    </row>
    <row r="17" spans="2:5" ht="31.5" x14ac:dyDescent="0.2">
      <c r="B17" s="42" t="s">
        <v>148</v>
      </c>
      <c r="C17" s="53" t="s">
        <v>149</v>
      </c>
      <c r="D17" s="53" t="s">
        <v>150</v>
      </c>
      <c r="E17" s="53" t="s">
        <v>151</v>
      </c>
    </row>
    <row r="18" spans="2:5" ht="153.75" x14ac:dyDescent="0.2">
      <c r="B18" s="42" t="s">
        <v>57</v>
      </c>
      <c r="C18" s="53" t="s">
        <v>40</v>
      </c>
      <c r="D18" s="53" t="s">
        <v>41</v>
      </c>
      <c r="E18" s="53" t="s">
        <v>152</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5" sqref="A5:C21"/>
    </sheetView>
  </sheetViews>
  <sheetFormatPr defaultRowHeight="15" x14ac:dyDescent="0.25"/>
  <cols>
    <col min="1" max="1" width="30.140625" bestFit="1" customWidth="1"/>
    <col min="2" max="2" width="13" customWidth="1"/>
    <col min="3" max="3" width="14.7109375" bestFit="1" customWidth="1"/>
  </cols>
  <sheetData>
    <row r="1" spans="1:12" s="4" customFormat="1" ht="18.75" thickBot="1" x14ac:dyDescent="0.3">
      <c r="A1" s="188" t="s">
        <v>153</v>
      </c>
      <c r="B1" s="188"/>
      <c r="C1" s="188"/>
      <c r="D1" s="188"/>
      <c r="E1" s="188"/>
    </row>
    <row r="2" spans="1:12" x14ac:dyDescent="0.25">
      <c r="A2" s="61" t="s">
        <v>155</v>
      </c>
      <c r="B2" s="4" t="s">
        <v>27</v>
      </c>
      <c r="C2" s="189" t="s">
        <v>96</v>
      </c>
      <c r="D2" s="190"/>
      <c r="E2" s="190"/>
      <c r="F2" s="191"/>
      <c r="G2" s="191"/>
      <c r="H2" s="191"/>
      <c r="I2" s="191"/>
      <c r="J2" s="191"/>
      <c r="K2" s="191"/>
      <c r="L2" s="191"/>
    </row>
    <row r="4" spans="1:12" x14ac:dyDescent="0.25">
      <c r="A4" s="61" t="s">
        <v>178</v>
      </c>
      <c r="B4" s="4" t="s">
        <v>98</v>
      </c>
      <c r="C4" s="4" t="s">
        <v>97</v>
      </c>
    </row>
    <row r="5" spans="1:12" x14ac:dyDescent="0.25">
      <c r="A5" s="62" t="s">
        <v>99</v>
      </c>
      <c r="B5" s="63">
        <v>94.63</v>
      </c>
      <c r="C5" s="63">
        <v>92.32</v>
      </c>
    </row>
    <row r="6" spans="1:12" x14ac:dyDescent="0.25">
      <c r="A6" s="62" t="s">
        <v>3</v>
      </c>
      <c r="B6" s="63">
        <v>93.51</v>
      </c>
      <c r="C6" s="63">
        <v>93.53</v>
      </c>
    </row>
    <row r="7" spans="1:12" x14ac:dyDescent="0.25">
      <c r="A7" s="62" t="s">
        <v>8</v>
      </c>
      <c r="B7" s="63">
        <v>86.77</v>
      </c>
      <c r="C7" s="63">
        <v>89.81</v>
      </c>
    </row>
    <row r="8" spans="1:12" x14ac:dyDescent="0.25">
      <c r="A8" s="62" t="s">
        <v>172</v>
      </c>
      <c r="B8" s="63">
        <v>79.290000000000006</v>
      </c>
      <c r="C8" s="63">
        <v>76.37</v>
      </c>
    </row>
    <row r="9" spans="1:12" x14ac:dyDescent="0.25">
      <c r="A9" s="62" t="s">
        <v>6</v>
      </c>
      <c r="B9" s="63">
        <v>78.599999999999994</v>
      </c>
      <c r="C9" s="63">
        <v>81.069999999999993</v>
      </c>
    </row>
    <row r="10" spans="1:12" x14ac:dyDescent="0.25">
      <c r="A10" s="62" t="s">
        <v>173</v>
      </c>
      <c r="B10" s="63">
        <v>77.63</v>
      </c>
      <c r="C10" s="63">
        <v>75.03</v>
      </c>
    </row>
    <row r="11" spans="1:12" x14ac:dyDescent="0.25">
      <c r="A11" s="62" t="s">
        <v>2</v>
      </c>
      <c r="B11" s="63">
        <v>76.72</v>
      </c>
      <c r="C11" s="63">
        <v>81.5</v>
      </c>
    </row>
    <row r="12" spans="1:12" x14ac:dyDescent="0.25">
      <c r="A12" s="62" t="s">
        <v>4</v>
      </c>
      <c r="B12" s="63">
        <v>76.61</v>
      </c>
      <c r="C12" s="63">
        <v>70.97</v>
      </c>
    </row>
    <row r="13" spans="1:12" x14ac:dyDescent="0.25">
      <c r="A13" s="62" t="s">
        <v>175</v>
      </c>
      <c r="B13" s="63">
        <v>76.540000000000006</v>
      </c>
      <c r="C13" s="63">
        <v>78.459999999999994</v>
      </c>
    </row>
    <row r="14" spans="1:12" x14ac:dyDescent="0.25">
      <c r="A14" s="62" t="s">
        <v>100</v>
      </c>
      <c r="B14" s="63">
        <v>75.09</v>
      </c>
      <c r="C14" s="63">
        <v>74.14</v>
      </c>
    </row>
    <row r="15" spans="1:12" x14ac:dyDescent="0.25">
      <c r="A15" s="62" t="s">
        <v>5</v>
      </c>
      <c r="B15" s="63">
        <v>74.27</v>
      </c>
      <c r="C15" s="63">
        <v>83.44</v>
      </c>
    </row>
    <row r="16" spans="1:12" x14ac:dyDescent="0.25">
      <c r="A16" s="62" t="s">
        <v>176</v>
      </c>
      <c r="B16" s="63">
        <v>71.2</v>
      </c>
      <c r="C16" s="63">
        <v>75.510000000000005</v>
      </c>
    </row>
    <row r="17" spans="1:3" x14ac:dyDescent="0.25">
      <c r="A17" s="62" t="s">
        <v>9</v>
      </c>
      <c r="B17" s="63">
        <v>67.33</v>
      </c>
      <c r="C17" s="63">
        <v>79.010000000000005</v>
      </c>
    </row>
    <row r="18" spans="1:3" x14ac:dyDescent="0.25">
      <c r="A18" s="62" t="s">
        <v>10</v>
      </c>
      <c r="B18" s="63">
        <v>57.4</v>
      </c>
      <c r="C18" s="63">
        <v>62.83</v>
      </c>
    </row>
    <row r="19" spans="1:3" x14ac:dyDescent="0.25">
      <c r="A19" s="62" t="s">
        <v>11</v>
      </c>
      <c r="B19" s="63">
        <v>55.18</v>
      </c>
      <c r="C19" s="63">
        <v>68.150000000000006</v>
      </c>
    </row>
    <row r="20" spans="1:3" x14ac:dyDescent="0.25">
      <c r="A20" s="62" t="s">
        <v>12</v>
      </c>
      <c r="B20" s="63">
        <v>52.89</v>
      </c>
      <c r="C20" s="63">
        <v>66.680000000000007</v>
      </c>
    </row>
    <row r="21" spans="1:3" x14ac:dyDescent="0.25">
      <c r="A21" s="62" t="s">
        <v>7</v>
      </c>
      <c r="B21" s="63">
        <v>41.41</v>
      </c>
      <c r="C21" s="63">
        <v>47.89</v>
      </c>
    </row>
  </sheetData>
  <mergeCells count="2">
    <mergeCell ref="A1:E1"/>
    <mergeCell ref="C2:L2"/>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workbookViewId="0">
      <selection activeCell="T35" sqref="A1:T35"/>
    </sheetView>
  </sheetViews>
  <sheetFormatPr defaultRowHeight="11.25" x14ac:dyDescent="0.2"/>
  <cols>
    <col min="1" max="1" width="9.140625" style="135"/>
    <col min="2" max="2" width="18.42578125" style="135" customWidth="1"/>
    <col min="3" max="3" width="9.140625" style="135"/>
    <col min="4" max="4" width="10.7109375" style="135" customWidth="1"/>
    <col min="5" max="16384" width="9.140625" style="135"/>
  </cols>
  <sheetData>
    <row r="1" spans="1:20" ht="22.5" x14ac:dyDescent="0.2">
      <c r="A1" s="140" t="s">
        <v>154</v>
      </c>
      <c r="B1" s="140" t="s">
        <v>155</v>
      </c>
      <c r="C1" s="140" t="s">
        <v>59</v>
      </c>
      <c r="D1" s="140" t="s">
        <v>1</v>
      </c>
      <c r="E1" s="140" t="s">
        <v>156</v>
      </c>
      <c r="F1" s="141" t="s">
        <v>157</v>
      </c>
      <c r="G1" s="141" t="s">
        <v>0</v>
      </c>
      <c r="H1" s="141" t="s">
        <v>158</v>
      </c>
      <c r="I1" s="141" t="s">
        <v>159</v>
      </c>
      <c r="J1" s="141" t="s">
        <v>160</v>
      </c>
      <c r="K1" s="141" t="s">
        <v>161</v>
      </c>
      <c r="L1" s="142" t="s">
        <v>162</v>
      </c>
      <c r="M1" s="142" t="s">
        <v>163</v>
      </c>
      <c r="N1" s="142" t="s">
        <v>164</v>
      </c>
      <c r="O1" s="142" t="s">
        <v>165</v>
      </c>
      <c r="P1" s="142" t="s">
        <v>166</v>
      </c>
      <c r="Q1" s="142" t="s">
        <v>167</v>
      </c>
      <c r="R1" s="142" t="s">
        <v>168</v>
      </c>
      <c r="S1" s="142" t="s">
        <v>169</v>
      </c>
      <c r="T1" s="142" t="s">
        <v>170</v>
      </c>
    </row>
    <row r="2" spans="1:20" ht="33.75" x14ac:dyDescent="0.2">
      <c r="A2" s="136" t="s">
        <v>81</v>
      </c>
      <c r="B2" s="136" t="s">
        <v>27</v>
      </c>
      <c r="C2" s="136" t="s">
        <v>115</v>
      </c>
      <c r="D2" s="136" t="s">
        <v>2</v>
      </c>
      <c r="E2" s="137">
        <v>2017</v>
      </c>
      <c r="F2" s="138">
        <v>76.72</v>
      </c>
      <c r="G2" s="136" t="s">
        <v>171</v>
      </c>
      <c r="H2" s="138">
        <v>72.98</v>
      </c>
      <c r="I2" s="138">
        <v>80.459999999999994</v>
      </c>
      <c r="J2" s="137">
        <v>57</v>
      </c>
      <c r="K2" s="138">
        <v>14.41</v>
      </c>
      <c r="L2" s="138">
        <v>81.5</v>
      </c>
      <c r="M2" s="138">
        <v>4</v>
      </c>
      <c r="N2" s="138">
        <v>76</v>
      </c>
      <c r="O2" s="138">
        <v>81</v>
      </c>
      <c r="P2" s="138">
        <v>95</v>
      </c>
      <c r="Q2" s="138">
        <v>100</v>
      </c>
      <c r="R2" s="138">
        <v>81.3</v>
      </c>
      <c r="S2" s="138">
        <v>81.709999999999994</v>
      </c>
      <c r="T2" s="137">
        <v>21300</v>
      </c>
    </row>
    <row r="3" spans="1:20" ht="33.75" x14ac:dyDescent="0.2">
      <c r="A3" s="136" t="s">
        <v>81</v>
      </c>
      <c r="B3" s="136" t="s">
        <v>27</v>
      </c>
      <c r="C3" s="136" t="s">
        <v>115</v>
      </c>
      <c r="D3" s="136" t="s">
        <v>3</v>
      </c>
      <c r="E3" s="137">
        <v>2017</v>
      </c>
      <c r="F3" s="138">
        <v>93.51</v>
      </c>
      <c r="G3" s="136" t="s">
        <v>171</v>
      </c>
      <c r="H3" s="138">
        <v>91.13</v>
      </c>
      <c r="I3" s="138">
        <v>95.88</v>
      </c>
      <c r="J3" s="137">
        <v>57</v>
      </c>
      <c r="K3" s="138">
        <v>9.15</v>
      </c>
      <c r="L3" s="138">
        <v>93.53</v>
      </c>
      <c r="M3" s="138">
        <v>15</v>
      </c>
      <c r="N3" s="138">
        <v>90</v>
      </c>
      <c r="O3" s="138">
        <v>95</v>
      </c>
      <c r="P3" s="138">
        <v>100</v>
      </c>
      <c r="Q3" s="138">
        <v>100</v>
      </c>
      <c r="R3" s="138">
        <v>93.42</v>
      </c>
      <c r="S3" s="138">
        <v>93.64</v>
      </c>
      <c r="T3" s="137">
        <v>20755</v>
      </c>
    </row>
    <row r="4" spans="1:20" ht="33.75" x14ac:dyDescent="0.2">
      <c r="A4" s="136" t="s">
        <v>81</v>
      </c>
      <c r="B4" s="136" t="s">
        <v>27</v>
      </c>
      <c r="C4" s="136" t="s">
        <v>115</v>
      </c>
      <c r="D4" s="136" t="s">
        <v>99</v>
      </c>
      <c r="E4" s="137">
        <v>2017</v>
      </c>
      <c r="F4" s="138">
        <v>94.63</v>
      </c>
      <c r="G4" s="136" t="s">
        <v>171</v>
      </c>
      <c r="H4" s="138">
        <v>93.16</v>
      </c>
      <c r="I4" s="138">
        <v>96.1</v>
      </c>
      <c r="J4" s="137">
        <v>57</v>
      </c>
      <c r="K4" s="138">
        <v>5.66</v>
      </c>
      <c r="L4" s="138">
        <v>92.32</v>
      </c>
      <c r="M4" s="138">
        <v>12.5</v>
      </c>
      <c r="N4" s="138">
        <v>90</v>
      </c>
      <c r="O4" s="138">
        <v>95</v>
      </c>
      <c r="P4" s="138">
        <v>95</v>
      </c>
      <c r="Q4" s="138">
        <v>100</v>
      </c>
      <c r="R4" s="138">
        <v>92.2</v>
      </c>
      <c r="S4" s="138">
        <v>92.43</v>
      </c>
      <c r="T4" s="137">
        <v>19062</v>
      </c>
    </row>
    <row r="5" spans="1:20" ht="33.75" x14ac:dyDescent="0.2">
      <c r="A5" s="136" t="s">
        <v>81</v>
      </c>
      <c r="B5" s="136" t="s">
        <v>27</v>
      </c>
      <c r="C5" s="136" t="s">
        <v>115</v>
      </c>
      <c r="D5" s="136" t="s">
        <v>172</v>
      </c>
      <c r="E5" s="137">
        <v>2017</v>
      </c>
      <c r="F5" s="138">
        <v>79.290000000000006</v>
      </c>
      <c r="G5" s="136" t="s">
        <v>171</v>
      </c>
      <c r="H5" s="138">
        <v>75.650000000000006</v>
      </c>
      <c r="I5" s="138">
        <v>82.93</v>
      </c>
      <c r="J5" s="137">
        <v>53</v>
      </c>
      <c r="K5" s="138">
        <v>13.53</v>
      </c>
      <c r="L5" s="138">
        <v>76.37</v>
      </c>
      <c r="M5" s="138">
        <v>0</v>
      </c>
      <c r="N5" s="138">
        <v>70</v>
      </c>
      <c r="O5" s="138">
        <v>75</v>
      </c>
      <c r="P5" s="138">
        <v>85</v>
      </c>
      <c r="Q5" s="138">
        <v>100</v>
      </c>
      <c r="R5" s="138">
        <v>76.17</v>
      </c>
      <c r="S5" s="138">
        <v>76.58</v>
      </c>
      <c r="T5" s="137">
        <v>19814</v>
      </c>
    </row>
    <row r="6" spans="1:20" ht="33.75" x14ac:dyDescent="0.2">
      <c r="A6" s="136" t="s">
        <v>81</v>
      </c>
      <c r="B6" s="136" t="s">
        <v>27</v>
      </c>
      <c r="C6" s="136" t="s">
        <v>115</v>
      </c>
      <c r="D6" s="136" t="s">
        <v>7</v>
      </c>
      <c r="E6" s="137">
        <v>2017</v>
      </c>
      <c r="F6" s="138">
        <v>41.41</v>
      </c>
      <c r="G6" s="136" t="s">
        <v>171</v>
      </c>
      <c r="H6" s="138">
        <v>37.42</v>
      </c>
      <c r="I6" s="138">
        <v>45.4</v>
      </c>
      <c r="J6" s="137">
        <v>57</v>
      </c>
      <c r="K6" s="138">
        <v>15.36</v>
      </c>
      <c r="L6" s="138">
        <v>47.89</v>
      </c>
      <c r="M6" s="138">
        <v>0</v>
      </c>
      <c r="N6" s="138">
        <v>37.5</v>
      </c>
      <c r="O6" s="138">
        <v>50</v>
      </c>
      <c r="P6" s="138">
        <v>62.5</v>
      </c>
      <c r="Q6" s="138">
        <v>100</v>
      </c>
      <c r="R6" s="138">
        <v>47.65</v>
      </c>
      <c r="S6" s="138">
        <v>48.12</v>
      </c>
      <c r="T6" s="137">
        <v>21197</v>
      </c>
    </row>
    <row r="7" spans="1:20" ht="33.75" x14ac:dyDescent="0.2">
      <c r="A7" s="136" t="s">
        <v>81</v>
      </c>
      <c r="B7" s="136" t="s">
        <v>27</v>
      </c>
      <c r="C7" s="136" t="s">
        <v>115</v>
      </c>
      <c r="D7" s="136" t="s">
        <v>173</v>
      </c>
      <c r="E7" s="137">
        <v>2017</v>
      </c>
      <c r="F7" s="138">
        <v>77.63</v>
      </c>
      <c r="G7" s="136" t="s">
        <v>171</v>
      </c>
      <c r="H7" s="138">
        <v>74.680000000000007</v>
      </c>
      <c r="I7" s="138">
        <v>80.58</v>
      </c>
      <c r="J7" s="137">
        <v>57</v>
      </c>
      <c r="K7" s="138">
        <v>11.37</v>
      </c>
      <c r="L7" s="138">
        <v>75.03</v>
      </c>
      <c r="M7" s="138">
        <v>0</v>
      </c>
      <c r="N7" s="138">
        <v>66.67</v>
      </c>
      <c r="O7" s="138">
        <v>75</v>
      </c>
      <c r="P7" s="138">
        <v>83.33</v>
      </c>
      <c r="Q7" s="138">
        <v>100</v>
      </c>
      <c r="R7" s="138">
        <v>74.81</v>
      </c>
      <c r="S7" s="138">
        <v>75.239999999999995</v>
      </c>
      <c r="T7" s="137">
        <v>20784</v>
      </c>
    </row>
    <row r="8" spans="1:20" ht="33.75" x14ac:dyDescent="0.2">
      <c r="A8" s="136" t="s">
        <v>81</v>
      </c>
      <c r="B8" s="136" t="s">
        <v>27</v>
      </c>
      <c r="C8" s="136" t="s">
        <v>115</v>
      </c>
      <c r="D8" s="136" t="s">
        <v>4</v>
      </c>
      <c r="E8" s="137">
        <v>2017</v>
      </c>
      <c r="F8" s="138">
        <v>76.61</v>
      </c>
      <c r="G8" s="136" t="s">
        <v>171</v>
      </c>
      <c r="H8" s="138">
        <v>72.58</v>
      </c>
      <c r="I8" s="138">
        <v>80.64</v>
      </c>
      <c r="J8" s="137">
        <v>57</v>
      </c>
      <c r="K8" s="138">
        <v>15.53</v>
      </c>
      <c r="L8" s="138">
        <v>70.97</v>
      </c>
      <c r="M8" s="138">
        <v>0</v>
      </c>
      <c r="N8" s="138">
        <v>58.33</v>
      </c>
      <c r="O8" s="138">
        <v>75</v>
      </c>
      <c r="P8" s="138">
        <v>83.33</v>
      </c>
      <c r="Q8" s="138">
        <v>100</v>
      </c>
      <c r="R8" s="138">
        <v>70.709999999999994</v>
      </c>
      <c r="S8" s="138">
        <v>71.23</v>
      </c>
      <c r="T8" s="137">
        <v>17837</v>
      </c>
    </row>
    <row r="9" spans="1:20" ht="33.75" x14ac:dyDescent="0.2">
      <c r="A9" s="136" t="s">
        <v>81</v>
      </c>
      <c r="B9" s="136" t="s">
        <v>27</v>
      </c>
      <c r="C9" s="136" t="s">
        <v>115</v>
      </c>
      <c r="D9" s="136" t="s">
        <v>100</v>
      </c>
      <c r="E9" s="137">
        <v>2017</v>
      </c>
      <c r="F9" s="138">
        <v>75.09</v>
      </c>
      <c r="G9" s="136" t="s">
        <v>171</v>
      </c>
      <c r="H9" s="138">
        <v>71.69</v>
      </c>
      <c r="I9" s="138">
        <v>78.48</v>
      </c>
      <c r="J9" s="137">
        <v>57</v>
      </c>
      <c r="K9" s="138">
        <v>13.08</v>
      </c>
      <c r="L9" s="138">
        <v>74.14</v>
      </c>
      <c r="M9" s="138">
        <v>0</v>
      </c>
      <c r="N9" s="138">
        <v>65</v>
      </c>
      <c r="O9" s="138">
        <v>75</v>
      </c>
      <c r="P9" s="138">
        <v>85</v>
      </c>
      <c r="Q9" s="138">
        <v>100</v>
      </c>
      <c r="R9" s="138">
        <v>73.91</v>
      </c>
      <c r="S9" s="138">
        <v>74.38</v>
      </c>
      <c r="T9" s="137">
        <v>21300</v>
      </c>
    </row>
    <row r="10" spans="1:20" ht="33.75" x14ac:dyDescent="0.2">
      <c r="A10" s="136" t="s">
        <v>81</v>
      </c>
      <c r="B10" s="136" t="s">
        <v>27</v>
      </c>
      <c r="C10" s="136" t="s">
        <v>115</v>
      </c>
      <c r="D10" s="136" t="s">
        <v>5</v>
      </c>
      <c r="E10" s="137">
        <v>2017</v>
      </c>
      <c r="F10" s="138">
        <v>74.27</v>
      </c>
      <c r="G10" s="143" t="s">
        <v>177</v>
      </c>
      <c r="H10" s="138">
        <v>68.78</v>
      </c>
      <c r="I10" s="138">
        <v>79.760000000000005</v>
      </c>
      <c r="J10" s="137">
        <v>57</v>
      </c>
      <c r="K10" s="138">
        <v>21.15</v>
      </c>
      <c r="L10" s="138">
        <v>83.44</v>
      </c>
      <c r="M10" s="138">
        <v>0</v>
      </c>
      <c r="N10" s="138">
        <v>81.25</v>
      </c>
      <c r="O10" s="138">
        <v>87.5</v>
      </c>
      <c r="P10" s="138">
        <v>93.75</v>
      </c>
      <c r="Q10" s="138">
        <v>100</v>
      </c>
      <c r="R10" s="138">
        <v>83.23</v>
      </c>
      <c r="S10" s="138">
        <v>83.66</v>
      </c>
      <c r="T10" s="137">
        <v>21295</v>
      </c>
    </row>
    <row r="11" spans="1:20" ht="33.75" x14ac:dyDescent="0.2">
      <c r="A11" s="136" t="s">
        <v>81</v>
      </c>
      <c r="B11" s="136" t="s">
        <v>27</v>
      </c>
      <c r="C11" s="136" t="s">
        <v>115</v>
      </c>
      <c r="D11" s="136" t="s">
        <v>6</v>
      </c>
      <c r="E11" s="137">
        <v>2017</v>
      </c>
      <c r="F11" s="138">
        <v>78.599999999999994</v>
      </c>
      <c r="G11" s="136" t="s">
        <v>171</v>
      </c>
      <c r="H11" s="138">
        <v>74.92</v>
      </c>
      <c r="I11" s="138">
        <v>82.28</v>
      </c>
      <c r="J11" s="137">
        <v>57</v>
      </c>
      <c r="K11" s="138">
        <v>14.17</v>
      </c>
      <c r="L11" s="138">
        <v>81.069999999999993</v>
      </c>
      <c r="M11" s="138">
        <v>10</v>
      </c>
      <c r="N11" s="138">
        <v>77.5</v>
      </c>
      <c r="O11" s="138">
        <v>77.5</v>
      </c>
      <c r="P11" s="138">
        <v>100</v>
      </c>
      <c r="Q11" s="138">
        <v>100</v>
      </c>
      <c r="R11" s="138">
        <v>80.849999999999994</v>
      </c>
      <c r="S11" s="138">
        <v>81.290000000000006</v>
      </c>
      <c r="T11" s="137">
        <v>21300</v>
      </c>
    </row>
    <row r="12" spans="1:20" ht="33.75" x14ac:dyDescent="0.2">
      <c r="A12" s="136" t="s">
        <v>81</v>
      </c>
      <c r="B12" s="136" t="s">
        <v>27</v>
      </c>
      <c r="C12" s="136" t="s">
        <v>115</v>
      </c>
      <c r="D12" s="136" t="s">
        <v>175</v>
      </c>
      <c r="E12" s="137">
        <v>2017</v>
      </c>
      <c r="F12" s="138">
        <v>76.540000000000006</v>
      </c>
      <c r="G12" s="136" t="s">
        <v>171</v>
      </c>
      <c r="H12" s="138">
        <v>72.31</v>
      </c>
      <c r="I12" s="138">
        <v>80.760000000000005</v>
      </c>
      <c r="J12" s="137">
        <v>57</v>
      </c>
      <c r="K12" s="138">
        <v>16.260000000000002</v>
      </c>
      <c r="L12" s="138">
        <v>78.459999999999994</v>
      </c>
      <c r="M12" s="138">
        <v>0</v>
      </c>
      <c r="N12" s="138">
        <v>75</v>
      </c>
      <c r="O12" s="138">
        <v>75</v>
      </c>
      <c r="P12" s="138">
        <v>91.67</v>
      </c>
      <c r="Q12" s="138">
        <v>100</v>
      </c>
      <c r="R12" s="138">
        <v>78.239999999999995</v>
      </c>
      <c r="S12" s="138">
        <v>78.680000000000007</v>
      </c>
      <c r="T12" s="137">
        <v>20859</v>
      </c>
    </row>
    <row r="13" spans="1:20" ht="33.75" x14ac:dyDescent="0.2">
      <c r="A13" s="136" t="s">
        <v>81</v>
      </c>
      <c r="B13" s="136" t="s">
        <v>27</v>
      </c>
      <c r="C13" s="136" t="s">
        <v>115</v>
      </c>
      <c r="D13" s="136" t="s">
        <v>176</v>
      </c>
      <c r="E13" s="137">
        <v>2017</v>
      </c>
      <c r="F13" s="138">
        <v>71.2</v>
      </c>
      <c r="G13" s="136" t="s">
        <v>171</v>
      </c>
      <c r="H13" s="138">
        <v>66.81</v>
      </c>
      <c r="I13" s="138">
        <v>75.59</v>
      </c>
      <c r="J13" s="137">
        <v>57</v>
      </c>
      <c r="K13" s="138">
        <v>16.89</v>
      </c>
      <c r="L13" s="138">
        <v>75.510000000000005</v>
      </c>
      <c r="M13" s="138">
        <v>0</v>
      </c>
      <c r="N13" s="138">
        <v>66.67</v>
      </c>
      <c r="O13" s="138">
        <v>75</v>
      </c>
      <c r="P13" s="138">
        <v>83.33</v>
      </c>
      <c r="Q13" s="138">
        <v>100</v>
      </c>
      <c r="R13" s="138">
        <v>75.28</v>
      </c>
      <c r="S13" s="138">
        <v>75.75</v>
      </c>
      <c r="T13" s="137">
        <v>21275</v>
      </c>
    </row>
    <row r="14" spans="1:20" ht="33.75" x14ac:dyDescent="0.2">
      <c r="A14" s="136" t="s">
        <v>81</v>
      </c>
      <c r="B14" s="136" t="s">
        <v>27</v>
      </c>
      <c r="C14" s="136" t="s">
        <v>115</v>
      </c>
      <c r="D14" s="136" t="s">
        <v>8</v>
      </c>
      <c r="E14" s="137">
        <v>2017</v>
      </c>
      <c r="F14" s="138">
        <v>86.77</v>
      </c>
      <c r="G14" s="144" t="s">
        <v>174</v>
      </c>
      <c r="H14" s="138">
        <v>83.08</v>
      </c>
      <c r="I14" s="138">
        <v>90.46</v>
      </c>
      <c r="J14" s="137">
        <v>57</v>
      </c>
      <c r="K14" s="138">
        <v>14.2</v>
      </c>
      <c r="L14" s="138">
        <v>89.81</v>
      </c>
      <c r="M14" s="138">
        <v>16.670000000000002</v>
      </c>
      <c r="N14" s="138">
        <v>87.5</v>
      </c>
      <c r="O14" s="138">
        <v>91.67</v>
      </c>
      <c r="P14" s="138">
        <v>100</v>
      </c>
      <c r="Q14" s="138">
        <v>100</v>
      </c>
      <c r="R14" s="138">
        <v>89.66</v>
      </c>
      <c r="S14" s="138">
        <v>89.96</v>
      </c>
      <c r="T14" s="137">
        <v>21255</v>
      </c>
    </row>
    <row r="15" spans="1:20" ht="33.75" x14ac:dyDescent="0.2">
      <c r="A15" s="136" t="s">
        <v>81</v>
      </c>
      <c r="B15" s="136" t="s">
        <v>27</v>
      </c>
      <c r="C15" s="136" t="s">
        <v>115</v>
      </c>
      <c r="D15" s="136" t="s">
        <v>9</v>
      </c>
      <c r="E15" s="137">
        <v>2017</v>
      </c>
      <c r="F15" s="138">
        <v>67.33</v>
      </c>
      <c r="G15" s="143" t="s">
        <v>177</v>
      </c>
      <c r="H15" s="138">
        <v>60.15</v>
      </c>
      <c r="I15" s="138">
        <v>74.510000000000005</v>
      </c>
      <c r="J15" s="137">
        <v>44</v>
      </c>
      <c r="K15" s="138">
        <v>24.31</v>
      </c>
      <c r="L15" s="138">
        <v>79.010000000000005</v>
      </c>
      <c r="M15" s="138">
        <v>0</v>
      </c>
      <c r="N15" s="138">
        <v>75</v>
      </c>
      <c r="O15" s="138">
        <v>87.5</v>
      </c>
      <c r="P15" s="138">
        <v>91.67</v>
      </c>
      <c r="Q15" s="138">
        <v>100</v>
      </c>
      <c r="R15" s="138">
        <v>78.66</v>
      </c>
      <c r="S15" s="138">
        <v>79.37</v>
      </c>
      <c r="T15" s="137">
        <v>16836</v>
      </c>
    </row>
    <row r="16" spans="1:20" ht="33.75" x14ac:dyDescent="0.2">
      <c r="A16" s="136" t="s">
        <v>81</v>
      </c>
      <c r="B16" s="136" t="s">
        <v>27</v>
      </c>
      <c r="C16" s="136" t="s">
        <v>115</v>
      </c>
      <c r="D16" s="136" t="s">
        <v>10</v>
      </c>
      <c r="E16" s="137">
        <v>2017</v>
      </c>
      <c r="F16" s="138">
        <v>57.4</v>
      </c>
      <c r="G16" s="136" t="s">
        <v>171</v>
      </c>
      <c r="H16" s="138">
        <v>53.62</v>
      </c>
      <c r="I16" s="138">
        <v>61.19</v>
      </c>
      <c r="J16" s="137">
        <v>57</v>
      </c>
      <c r="K16" s="138">
        <v>14.57</v>
      </c>
      <c r="L16" s="138">
        <v>62.83</v>
      </c>
      <c r="M16" s="138">
        <v>17</v>
      </c>
      <c r="N16" s="138">
        <v>51</v>
      </c>
      <c r="O16" s="138">
        <v>62</v>
      </c>
      <c r="P16" s="138">
        <v>75</v>
      </c>
      <c r="Q16" s="138">
        <v>100</v>
      </c>
      <c r="R16" s="138">
        <v>62.62</v>
      </c>
      <c r="S16" s="138">
        <v>63.04</v>
      </c>
      <c r="T16" s="137">
        <v>21197</v>
      </c>
    </row>
    <row r="17" spans="1:20" ht="33.75" x14ac:dyDescent="0.2">
      <c r="A17" s="136" t="s">
        <v>81</v>
      </c>
      <c r="B17" s="136" t="s">
        <v>27</v>
      </c>
      <c r="C17" s="136" t="s">
        <v>115</v>
      </c>
      <c r="D17" s="136" t="s">
        <v>11</v>
      </c>
      <c r="E17" s="137">
        <v>2017</v>
      </c>
      <c r="F17" s="138">
        <v>55.18</v>
      </c>
      <c r="G17" s="143" t="s">
        <v>177</v>
      </c>
      <c r="H17" s="138">
        <v>51.95</v>
      </c>
      <c r="I17" s="138">
        <v>58.42</v>
      </c>
      <c r="J17" s="137">
        <v>52</v>
      </c>
      <c r="K17" s="138">
        <v>11.89</v>
      </c>
      <c r="L17" s="138">
        <v>68.150000000000006</v>
      </c>
      <c r="M17" s="138">
        <v>22.5</v>
      </c>
      <c r="N17" s="138">
        <v>59</v>
      </c>
      <c r="O17" s="138">
        <v>68.25</v>
      </c>
      <c r="P17" s="138">
        <v>77.5</v>
      </c>
      <c r="Q17" s="138">
        <v>100</v>
      </c>
      <c r="R17" s="138">
        <v>67.94</v>
      </c>
      <c r="S17" s="138">
        <v>68.349999999999994</v>
      </c>
      <c r="T17" s="137">
        <v>17930</v>
      </c>
    </row>
    <row r="18" spans="1:20" ht="33.75" x14ac:dyDescent="0.2">
      <c r="A18" s="136" t="s">
        <v>81</v>
      </c>
      <c r="B18" s="136" t="s">
        <v>27</v>
      </c>
      <c r="C18" s="136" t="s">
        <v>115</v>
      </c>
      <c r="D18" s="136" t="s">
        <v>12</v>
      </c>
      <c r="E18" s="137">
        <v>2017</v>
      </c>
      <c r="F18" s="138">
        <v>52.89</v>
      </c>
      <c r="G18" s="136" t="s">
        <v>171</v>
      </c>
      <c r="H18" s="138">
        <v>45.79</v>
      </c>
      <c r="I18" s="138">
        <v>59.98</v>
      </c>
      <c r="J18" s="137">
        <v>57</v>
      </c>
      <c r="K18" s="138">
        <v>27.33</v>
      </c>
      <c r="L18" s="138">
        <v>66.680000000000007</v>
      </c>
      <c r="M18" s="138">
        <v>0</v>
      </c>
      <c r="N18" s="138">
        <v>50</v>
      </c>
      <c r="O18" s="138">
        <v>68.75</v>
      </c>
      <c r="P18" s="138">
        <v>91.67</v>
      </c>
      <c r="Q18" s="138">
        <v>100</v>
      </c>
      <c r="R18" s="138">
        <v>66.34</v>
      </c>
      <c r="S18" s="138">
        <v>67.02</v>
      </c>
      <c r="T18" s="137">
        <v>21013</v>
      </c>
    </row>
    <row r="19" spans="1:20" ht="33.75" x14ac:dyDescent="0.2">
      <c r="A19" s="136" t="s">
        <v>81</v>
      </c>
      <c r="B19" s="136" t="s">
        <v>93</v>
      </c>
      <c r="C19" s="136" t="s">
        <v>115</v>
      </c>
      <c r="D19" s="147" t="s">
        <v>2</v>
      </c>
      <c r="E19" s="148">
        <v>2017</v>
      </c>
      <c r="F19" s="139"/>
      <c r="G19" s="139"/>
      <c r="H19" s="139"/>
      <c r="I19" s="139"/>
      <c r="J19" s="139"/>
      <c r="K19" s="139"/>
      <c r="L19" s="149">
        <v>80.239999999999995</v>
      </c>
      <c r="M19" s="149">
        <v>4</v>
      </c>
      <c r="N19" s="149">
        <v>72</v>
      </c>
      <c r="O19" s="149">
        <v>81</v>
      </c>
      <c r="P19" s="149">
        <v>91</v>
      </c>
      <c r="Q19" s="149">
        <v>100</v>
      </c>
      <c r="R19" s="149">
        <v>79.81</v>
      </c>
      <c r="S19" s="149">
        <v>80.66</v>
      </c>
      <c r="T19" s="150">
        <v>4461</v>
      </c>
    </row>
    <row r="20" spans="1:20" ht="33.75" x14ac:dyDescent="0.2">
      <c r="A20" s="136" t="s">
        <v>81</v>
      </c>
      <c r="B20" s="136" t="s">
        <v>93</v>
      </c>
      <c r="C20" s="136" t="s">
        <v>115</v>
      </c>
      <c r="D20" s="147" t="s">
        <v>3</v>
      </c>
      <c r="E20" s="148">
        <v>2017</v>
      </c>
      <c r="F20" s="139"/>
      <c r="G20" s="139"/>
      <c r="H20" s="139"/>
      <c r="I20" s="139"/>
      <c r="J20" s="139"/>
      <c r="K20" s="139"/>
      <c r="L20" s="149">
        <v>92.36</v>
      </c>
      <c r="M20" s="149">
        <v>25</v>
      </c>
      <c r="N20" s="149">
        <v>90</v>
      </c>
      <c r="O20" s="149">
        <v>95</v>
      </c>
      <c r="P20" s="149">
        <v>100</v>
      </c>
      <c r="Q20" s="149">
        <v>100</v>
      </c>
      <c r="R20" s="149">
        <v>92.09</v>
      </c>
      <c r="S20" s="149">
        <v>92.62</v>
      </c>
      <c r="T20" s="150">
        <v>4409</v>
      </c>
    </row>
    <row r="21" spans="1:20" ht="33.75" x14ac:dyDescent="0.2">
      <c r="A21" s="136" t="s">
        <v>81</v>
      </c>
      <c r="B21" s="136" t="s">
        <v>93</v>
      </c>
      <c r="C21" s="136" t="s">
        <v>115</v>
      </c>
      <c r="D21" s="147" t="s">
        <v>99</v>
      </c>
      <c r="E21" s="148">
        <v>2017</v>
      </c>
      <c r="F21" s="139"/>
      <c r="G21" s="139"/>
      <c r="H21" s="139"/>
      <c r="I21" s="139"/>
      <c r="J21" s="139"/>
      <c r="K21" s="139"/>
      <c r="L21" s="149">
        <v>92.11</v>
      </c>
      <c r="M21" s="149">
        <v>15</v>
      </c>
      <c r="N21" s="149">
        <v>90</v>
      </c>
      <c r="O21" s="149">
        <v>95</v>
      </c>
      <c r="P21" s="149">
        <v>100</v>
      </c>
      <c r="Q21" s="149">
        <v>100</v>
      </c>
      <c r="R21" s="149">
        <v>91.85</v>
      </c>
      <c r="S21" s="149">
        <v>92.37</v>
      </c>
      <c r="T21" s="150">
        <v>4227</v>
      </c>
    </row>
    <row r="22" spans="1:20" ht="33.75" x14ac:dyDescent="0.2">
      <c r="A22" s="136" t="s">
        <v>81</v>
      </c>
      <c r="B22" s="136" t="s">
        <v>93</v>
      </c>
      <c r="C22" s="136" t="s">
        <v>115</v>
      </c>
      <c r="D22" s="147" t="s">
        <v>172</v>
      </c>
      <c r="E22" s="148">
        <v>2017</v>
      </c>
      <c r="F22" s="139"/>
      <c r="G22" s="139"/>
      <c r="H22" s="139"/>
      <c r="I22" s="139"/>
      <c r="J22" s="139"/>
      <c r="K22" s="139"/>
      <c r="L22" s="149">
        <v>77.16</v>
      </c>
      <c r="M22" s="149">
        <v>0</v>
      </c>
      <c r="N22" s="149">
        <v>70</v>
      </c>
      <c r="O22" s="149">
        <v>75</v>
      </c>
      <c r="P22" s="149">
        <v>85</v>
      </c>
      <c r="Q22" s="149">
        <v>100</v>
      </c>
      <c r="R22" s="149">
        <v>76.739999999999995</v>
      </c>
      <c r="S22" s="149">
        <v>77.569999999999993</v>
      </c>
      <c r="T22" s="150">
        <v>4162</v>
      </c>
    </row>
    <row r="23" spans="1:20" ht="33.75" x14ac:dyDescent="0.2">
      <c r="A23" s="136" t="s">
        <v>81</v>
      </c>
      <c r="B23" s="136" t="s">
        <v>93</v>
      </c>
      <c r="C23" s="136" t="s">
        <v>115</v>
      </c>
      <c r="D23" s="147" t="s">
        <v>7</v>
      </c>
      <c r="E23" s="148">
        <v>2017</v>
      </c>
      <c r="F23" s="139"/>
      <c r="G23" s="139"/>
      <c r="H23" s="139"/>
      <c r="I23" s="139"/>
      <c r="J23" s="139"/>
      <c r="K23" s="139"/>
      <c r="L23" s="149">
        <v>44.64</v>
      </c>
      <c r="M23" s="149">
        <v>0</v>
      </c>
      <c r="N23" s="149">
        <v>31.25</v>
      </c>
      <c r="O23" s="149">
        <v>43.75</v>
      </c>
      <c r="P23" s="149">
        <v>56.25</v>
      </c>
      <c r="Q23" s="149">
        <v>100</v>
      </c>
      <c r="R23" s="149">
        <v>44.12</v>
      </c>
      <c r="S23" s="149">
        <v>45.16</v>
      </c>
      <c r="T23" s="150">
        <v>4461</v>
      </c>
    </row>
    <row r="24" spans="1:20" ht="33.75" x14ac:dyDescent="0.2">
      <c r="A24" s="136" t="s">
        <v>81</v>
      </c>
      <c r="B24" s="136" t="s">
        <v>93</v>
      </c>
      <c r="C24" s="136" t="s">
        <v>115</v>
      </c>
      <c r="D24" s="147" t="s">
        <v>173</v>
      </c>
      <c r="E24" s="148">
        <v>2017</v>
      </c>
      <c r="F24" s="139"/>
      <c r="G24" s="139"/>
      <c r="H24" s="139"/>
      <c r="I24" s="139"/>
      <c r="J24" s="139"/>
      <c r="K24" s="139"/>
      <c r="L24" s="149">
        <v>75.48</v>
      </c>
      <c r="M24" s="149">
        <v>0</v>
      </c>
      <c r="N24" s="149">
        <v>66.67</v>
      </c>
      <c r="O24" s="149">
        <v>75</v>
      </c>
      <c r="P24" s="149">
        <v>83.33</v>
      </c>
      <c r="Q24" s="149">
        <v>100</v>
      </c>
      <c r="R24" s="149">
        <v>75.05</v>
      </c>
      <c r="S24" s="149">
        <v>75.92</v>
      </c>
      <c r="T24" s="150">
        <v>4413</v>
      </c>
    </row>
    <row r="25" spans="1:20" ht="33.75" x14ac:dyDescent="0.2">
      <c r="A25" s="136" t="s">
        <v>81</v>
      </c>
      <c r="B25" s="136" t="s">
        <v>93</v>
      </c>
      <c r="C25" s="136" t="s">
        <v>115</v>
      </c>
      <c r="D25" s="147" t="s">
        <v>4</v>
      </c>
      <c r="E25" s="148">
        <v>2017</v>
      </c>
      <c r="F25" s="139"/>
      <c r="G25" s="139"/>
      <c r="H25" s="139"/>
      <c r="I25" s="139"/>
      <c r="J25" s="139"/>
      <c r="K25" s="139"/>
      <c r="L25" s="149">
        <v>74.56</v>
      </c>
      <c r="M25" s="149">
        <v>0</v>
      </c>
      <c r="N25" s="149">
        <v>66.67</v>
      </c>
      <c r="O25" s="149">
        <v>75</v>
      </c>
      <c r="P25" s="149">
        <v>87.5</v>
      </c>
      <c r="Q25" s="149">
        <v>100</v>
      </c>
      <c r="R25" s="149">
        <v>74.05</v>
      </c>
      <c r="S25" s="149">
        <v>75.08</v>
      </c>
      <c r="T25" s="150">
        <v>4112</v>
      </c>
    </row>
    <row r="26" spans="1:20" ht="33.75" x14ac:dyDescent="0.2">
      <c r="A26" s="136" t="s">
        <v>81</v>
      </c>
      <c r="B26" s="136" t="s">
        <v>93</v>
      </c>
      <c r="C26" s="136" t="s">
        <v>115</v>
      </c>
      <c r="D26" s="147" t="s">
        <v>100</v>
      </c>
      <c r="E26" s="148">
        <v>2017</v>
      </c>
      <c r="F26" s="139"/>
      <c r="G26" s="139"/>
      <c r="H26" s="139"/>
      <c r="I26" s="139"/>
      <c r="J26" s="139"/>
      <c r="K26" s="139"/>
      <c r="L26" s="149">
        <v>73.44</v>
      </c>
      <c r="M26" s="149">
        <v>0</v>
      </c>
      <c r="N26" s="149">
        <v>65</v>
      </c>
      <c r="O26" s="149">
        <v>75</v>
      </c>
      <c r="P26" s="149">
        <v>80</v>
      </c>
      <c r="Q26" s="149">
        <v>100</v>
      </c>
      <c r="R26" s="149">
        <v>72.94</v>
      </c>
      <c r="S26" s="149">
        <v>73.930000000000007</v>
      </c>
      <c r="T26" s="150">
        <v>4461</v>
      </c>
    </row>
    <row r="27" spans="1:20" ht="33.75" x14ac:dyDescent="0.2">
      <c r="A27" s="136" t="s">
        <v>81</v>
      </c>
      <c r="B27" s="136" t="s">
        <v>93</v>
      </c>
      <c r="C27" s="136" t="s">
        <v>115</v>
      </c>
      <c r="D27" s="147" t="s">
        <v>5</v>
      </c>
      <c r="E27" s="148">
        <v>2017</v>
      </c>
      <c r="F27" s="139"/>
      <c r="G27" s="139"/>
      <c r="H27" s="139"/>
      <c r="I27" s="139"/>
      <c r="J27" s="139"/>
      <c r="K27" s="139"/>
      <c r="L27" s="149">
        <v>81.66</v>
      </c>
      <c r="M27" s="149">
        <v>0</v>
      </c>
      <c r="N27" s="149">
        <v>75</v>
      </c>
      <c r="O27" s="149">
        <v>87.5</v>
      </c>
      <c r="P27" s="149">
        <v>93.75</v>
      </c>
      <c r="Q27" s="149">
        <v>100</v>
      </c>
      <c r="R27" s="149">
        <v>81.17</v>
      </c>
      <c r="S27" s="149">
        <v>82.15</v>
      </c>
      <c r="T27" s="150">
        <v>4460</v>
      </c>
    </row>
    <row r="28" spans="1:20" ht="33.75" x14ac:dyDescent="0.2">
      <c r="A28" s="136" t="s">
        <v>81</v>
      </c>
      <c r="B28" s="136" t="s">
        <v>93</v>
      </c>
      <c r="C28" s="136" t="s">
        <v>115</v>
      </c>
      <c r="D28" s="147" t="s">
        <v>6</v>
      </c>
      <c r="E28" s="148">
        <v>2017</v>
      </c>
      <c r="F28" s="139"/>
      <c r="G28" s="139"/>
      <c r="H28" s="139"/>
      <c r="I28" s="139"/>
      <c r="J28" s="139"/>
      <c r="K28" s="139"/>
      <c r="L28" s="149">
        <v>79.569999999999993</v>
      </c>
      <c r="M28" s="149">
        <v>10</v>
      </c>
      <c r="N28" s="149">
        <v>77.5</v>
      </c>
      <c r="O28" s="149">
        <v>77.5</v>
      </c>
      <c r="P28" s="149">
        <v>90</v>
      </c>
      <c r="Q28" s="149">
        <v>100</v>
      </c>
      <c r="R28" s="149">
        <v>79.13</v>
      </c>
      <c r="S28" s="149">
        <v>80.010000000000005</v>
      </c>
      <c r="T28" s="150">
        <v>4461</v>
      </c>
    </row>
    <row r="29" spans="1:20" ht="33.75" x14ac:dyDescent="0.2">
      <c r="A29" s="136" t="s">
        <v>81</v>
      </c>
      <c r="B29" s="136" t="s">
        <v>93</v>
      </c>
      <c r="C29" s="136" t="s">
        <v>115</v>
      </c>
      <c r="D29" s="147" t="s">
        <v>175</v>
      </c>
      <c r="E29" s="148">
        <v>2017</v>
      </c>
      <c r="F29" s="139"/>
      <c r="G29" s="139"/>
      <c r="H29" s="139"/>
      <c r="I29" s="139"/>
      <c r="J29" s="139"/>
      <c r="K29" s="139"/>
      <c r="L29" s="149">
        <v>76.42</v>
      </c>
      <c r="M29" s="149">
        <v>0</v>
      </c>
      <c r="N29" s="149">
        <v>66.67</v>
      </c>
      <c r="O29" s="149">
        <v>75</v>
      </c>
      <c r="P29" s="149">
        <v>83.33</v>
      </c>
      <c r="Q29" s="149">
        <v>100</v>
      </c>
      <c r="R29" s="149">
        <v>75.959999999999994</v>
      </c>
      <c r="S29" s="149">
        <v>76.87</v>
      </c>
      <c r="T29" s="150">
        <v>4451</v>
      </c>
    </row>
    <row r="30" spans="1:20" ht="33.75" x14ac:dyDescent="0.2">
      <c r="A30" s="136" t="s">
        <v>81</v>
      </c>
      <c r="B30" s="136" t="s">
        <v>93</v>
      </c>
      <c r="C30" s="136" t="s">
        <v>115</v>
      </c>
      <c r="D30" s="147" t="s">
        <v>176</v>
      </c>
      <c r="E30" s="148">
        <v>2017</v>
      </c>
      <c r="F30" s="139"/>
      <c r="G30" s="139"/>
      <c r="H30" s="139"/>
      <c r="I30" s="139"/>
      <c r="J30" s="139"/>
      <c r="K30" s="139"/>
      <c r="L30" s="149">
        <v>72.84</v>
      </c>
      <c r="M30" s="149">
        <v>0</v>
      </c>
      <c r="N30" s="149">
        <v>66.67</v>
      </c>
      <c r="O30" s="149">
        <v>75</v>
      </c>
      <c r="P30" s="149">
        <v>75</v>
      </c>
      <c r="Q30" s="149">
        <v>100</v>
      </c>
      <c r="R30" s="149">
        <v>72.36</v>
      </c>
      <c r="S30" s="149">
        <v>73.319999999999993</v>
      </c>
      <c r="T30" s="150">
        <v>4456</v>
      </c>
    </row>
    <row r="31" spans="1:20" ht="33.75" x14ac:dyDescent="0.2">
      <c r="A31" s="136" t="s">
        <v>81</v>
      </c>
      <c r="B31" s="136" t="s">
        <v>93</v>
      </c>
      <c r="C31" s="136" t="s">
        <v>115</v>
      </c>
      <c r="D31" s="147" t="s">
        <v>8</v>
      </c>
      <c r="E31" s="148">
        <v>2017</v>
      </c>
      <c r="F31" s="139"/>
      <c r="G31" s="139"/>
      <c r="H31" s="139"/>
      <c r="I31" s="139"/>
      <c r="J31" s="139"/>
      <c r="K31" s="139"/>
      <c r="L31" s="149">
        <v>87.34</v>
      </c>
      <c r="M31" s="149">
        <v>20.83</v>
      </c>
      <c r="N31" s="149">
        <v>83.33</v>
      </c>
      <c r="O31" s="149">
        <v>87.5</v>
      </c>
      <c r="P31" s="149">
        <v>95.83</v>
      </c>
      <c r="Q31" s="149">
        <v>100</v>
      </c>
      <c r="R31" s="149">
        <v>87</v>
      </c>
      <c r="S31" s="149">
        <v>87.68</v>
      </c>
      <c r="T31" s="150">
        <v>4455</v>
      </c>
    </row>
    <row r="32" spans="1:20" ht="33.75" x14ac:dyDescent="0.2">
      <c r="A32" s="136" t="s">
        <v>81</v>
      </c>
      <c r="B32" s="136" t="s">
        <v>93</v>
      </c>
      <c r="C32" s="136" t="s">
        <v>115</v>
      </c>
      <c r="D32" s="147" t="s">
        <v>9</v>
      </c>
      <c r="E32" s="148">
        <v>2017</v>
      </c>
      <c r="F32" s="139"/>
      <c r="G32" s="139"/>
      <c r="H32" s="139"/>
      <c r="I32" s="139"/>
      <c r="J32" s="139"/>
      <c r="K32" s="139"/>
      <c r="L32" s="149">
        <v>69.239999999999995</v>
      </c>
      <c r="M32" s="149">
        <v>0</v>
      </c>
      <c r="N32" s="149">
        <v>58.33</v>
      </c>
      <c r="O32" s="149">
        <v>83.33</v>
      </c>
      <c r="P32" s="149">
        <v>91.67</v>
      </c>
      <c r="Q32" s="149">
        <v>100</v>
      </c>
      <c r="R32" s="149">
        <v>68.22</v>
      </c>
      <c r="S32" s="149">
        <v>70.260000000000005</v>
      </c>
      <c r="T32" s="150">
        <v>2994</v>
      </c>
    </row>
    <row r="33" spans="1:20" ht="33.75" x14ac:dyDescent="0.2">
      <c r="A33" s="136" t="s">
        <v>81</v>
      </c>
      <c r="B33" s="136" t="s">
        <v>93</v>
      </c>
      <c r="C33" s="136" t="s">
        <v>115</v>
      </c>
      <c r="D33" s="147" t="s">
        <v>10</v>
      </c>
      <c r="E33" s="148">
        <v>2017</v>
      </c>
      <c r="F33" s="139"/>
      <c r="G33" s="139"/>
      <c r="H33" s="139"/>
      <c r="I33" s="139"/>
      <c r="J33" s="139"/>
      <c r="K33" s="139"/>
      <c r="L33" s="149">
        <v>61.44</v>
      </c>
      <c r="M33" s="149">
        <v>17</v>
      </c>
      <c r="N33" s="149">
        <v>51</v>
      </c>
      <c r="O33" s="149">
        <v>59</v>
      </c>
      <c r="P33" s="149">
        <v>75</v>
      </c>
      <c r="Q33" s="149">
        <v>96</v>
      </c>
      <c r="R33" s="149">
        <v>60.99</v>
      </c>
      <c r="S33" s="149">
        <v>61.9</v>
      </c>
      <c r="T33" s="150">
        <v>3850</v>
      </c>
    </row>
    <row r="34" spans="1:20" ht="33.75" x14ac:dyDescent="0.2">
      <c r="A34" s="136" t="s">
        <v>81</v>
      </c>
      <c r="B34" s="136" t="s">
        <v>93</v>
      </c>
      <c r="C34" s="136" t="s">
        <v>115</v>
      </c>
      <c r="D34" s="147" t="s">
        <v>11</v>
      </c>
      <c r="E34" s="148">
        <v>2017</v>
      </c>
      <c r="F34" s="139"/>
      <c r="G34" s="139"/>
      <c r="H34" s="139"/>
      <c r="I34" s="139"/>
      <c r="J34" s="139"/>
      <c r="K34" s="139"/>
      <c r="L34" s="149">
        <v>63.66</v>
      </c>
      <c r="M34" s="149">
        <v>22.5</v>
      </c>
      <c r="N34" s="149">
        <v>55.75</v>
      </c>
      <c r="O34" s="149">
        <v>64</v>
      </c>
      <c r="P34" s="149">
        <v>73.25</v>
      </c>
      <c r="Q34" s="149">
        <v>100</v>
      </c>
      <c r="R34" s="149">
        <v>63.16</v>
      </c>
      <c r="S34" s="149">
        <v>64.16</v>
      </c>
      <c r="T34" s="150">
        <v>2616</v>
      </c>
    </row>
    <row r="35" spans="1:20" ht="33.75" x14ac:dyDescent="0.2">
      <c r="A35" s="136" t="s">
        <v>81</v>
      </c>
      <c r="B35" s="136" t="s">
        <v>93</v>
      </c>
      <c r="C35" s="136" t="s">
        <v>115</v>
      </c>
      <c r="D35" s="147" t="s">
        <v>12</v>
      </c>
      <c r="E35" s="148">
        <v>2017</v>
      </c>
      <c r="F35" s="139"/>
      <c r="G35" s="139"/>
      <c r="H35" s="139"/>
      <c r="I35" s="139"/>
      <c r="J35" s="139"/>
      <c r="K35" s="139"/>
      <c r="L35" s="149">
        <v>58.09</v>
      </c>
      <c r="M35" s="149">
        <v>0</v>
      </c>
      <c r="N35" s="149">
        <v>37.5</v>
      </c>
      <c r="O35" s="149">
        <v>58.33</v>
      </c>
      <c r="P35" s="149">
        <v>75</v>
      </c>
      <c r="Q35" s="149">
        <v>100</v>
      </c>
      <c r="R35" s="149">
        <v>57.28</v>
      </c>
      <c r="S35" s="149">
        <v>58.89</v>
      </c>
      <c r="T35" s="150">
        <v>4140</v>
      </c>
    </row>
  </sheetData>
  <autoFilter ref="A1:T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3" workbookViewId="0">
      <selection activeCell="A7" sqref="A7:C20"/>
    </sheetView>
  </sheetViews>
  <sheetFormatPr defaultRowHeight="15" x14ac:dyDescent="0.25"/>
  <cols>
    <col min="1" max="1" width="45.140625" bestFit="1" customWidth="1"/>
    <col min="2" max="2" width="20.7109375" customWidth="1"/>
    <col min="3" max="3" width="14.7109375" bestFit="1" customWidth="1"/>
  </cols>
  <sheetData>
    <row r="1" spans="1:14" s="4" customFormat="1" ht="18.75" thickBot="1" x14ac:dyDescent="0.3">
      <c r="A1" s="194" t="s">
        <v>229</v>
      </c>
      <c r="B1" s="194"/>
      <c r="C1" s="194"/>
      <c r="D1" s="194"/>
      <c r="E1" s="194"/>
      <c r="F1" s="194"/>
      <c r="G1" s="194"/>
      <c r="H1" s="194"/>
      <c r="I1" s="194"/>
      <c r="J1" s="194"/>
      <c r="K1" s="194"/>
      <c r="L1" s="194"/>
      <c r="M1" s="194"/>
      <c r="N1" s="194"/>
    </row>
    <row r="2" spans="1:14" s="4" customFormat="1" ht="15.75" x14ac:dyDescent="0.25">
      <c r="A2" s="195" t="s">
        <v>101</v>
      </c>
      <c r="B2" s="195"/>
      <c r="C2" s="195"/>
      <c r="D2" s="195"/>
      <c r="E2" s="195"/>
      <c r="F2" s="151"/>
      <c r="G2" s="151"/>
      <c r="H2" s="151"/>
      <c r="I2" s="151"/>
      <c r="J2" s="151"/>
      <c r="K2" s="151"/>
      <c r="L2" s="151"/>
      <c r="M2" s="151"/>
      <c r="N2" s="151"/>
    </row>
    <row r="3" spans="1:14" x14ac:dyDescent="0.25">
      <c r="A3" s="61" t="s">
        <v>155</v>
      </c>
      <c r="B3" s="4" t="s">
        <v>27</v>
      </c>
      <c r="C3" s="192" t="s">
        <v>102</v>
      </c>
      <c r="D3" s="192"/>
      <c r="E3" s="192"/>
      <c r="F3" s="192"/>
      <c r="G3" s="192"/>
      <c r="H3" s="192"/>
      <c r="I3" s="192"/>
      <c r="J3" s="192"/>
      <c r="K3" s="192"/>
    </row>
    <row r="4" spans="1:14" x14ac:dyDescent="0.25">
      <c r="A4" s="61" t="s">
        <v>1</v>
      </c>
      <c r="B4" s="4" t="s">
        <v>2</v>
      </c>
      <c r="C4" s="193" t="s">
        <v>103</v>
      </c>
      <c r="D4" s="193"/>
      <c r="E4" s="193"/>
      <c r="F4" s="193"/>
      <c r="G4" s="193"/>
      <c r="H4" s="193"/>
      <c r="I4" s="193"/>
      <c r="J4" s="193"/>
      <c r="K4" s="193"/>
    </row>
    <row r="6" spans="1:14" x14ac:dyDescent="0.25">
      <c r="A6" s="61" t="s">
        <v>178</v>
      </c>
      <c r="B6" s="4" t="s">
        <v>98</v>
      </c>
      <c r="C6" s="4" t="s">
        <v>97</v>
      </c>
    </row>
    <row r="7" spans="1:14" x14ac:dyDescent="0.25">
      <c r="A7" s="62" t="s">
        <v>114</v>
      </c>
      <c r="B7" s="63">
        <v>83.79</v>
      </c>
      <c r="C7" s="63">
        <v>81.5</v>
      </c>
    </row>
    <row r="8" spans="1:14" x14ac:dyDescent="0.25">
      <c r="A8" s="62" t="s">
        <v>104</v>
      </c>
      <c r="B8" s="63">
        <v>82.48</v>
      </c>
      <c r="C8" s="63">
        <v>81.5</v>
      </c>
    </row>
    <row r="9" spans="1:14" x14ac:dyDescent="0.25">
      <c r="A9" s="62" t="s">
        <v>215</v>
      </c>
      <c r="B9" s="63">
        <v>82.25</v>
      </c>
      <c r="C9" s="63">
        <v>81.5</v>
      </c>
    </row>
    <row r="10" spans="1:14" x14ac:dyDescent="0.25">
      <c r="A10" s="62" t="s">
        <v>107</v>
      </c>
      <c r="B10" s="63">
        <v>81.510000000000005</v>
      </c>
      <c r="C10" s="63">
        <v>81.5</v>
      </c>
    </row>
    <row r="11" spans="1:14" x14ac:dyDescent="0.25">
      <c r="A11" s="62" t="s">
        <v>108</v>
      </c>
      <c r="B11" s="63">
        <v>80.680000000000007</v>
      </c>
      <c r="C11" s="63">
        <v>81.5</v>
      </c>
    </row>
    <row r="12" spans="1:14" x14ac:dyDescent="0.25">
      <c r="A12" s="62" t="s">
        <v>110</v>
      </c>
      <c r="B12" s="63">
        <v>80.349999999999994</v>
      </c>
      <c r="C12" s="63">
        <v>81.5</v>
      </c>
    </row>
    <row r="13" spans="1:14" x14ac:dyDescent="0.25">
      <c r="A13" s="62" t="s">
        <v>113</v>
      </c>
      <c r="B13" s="63">
        <v>79.62</v>
      </c>
      <c r="C13" s="63">
        <v>81.5</v>
      </c>
    </row>
    <row r="14" spans="1:14" x14ac:dyDescent="0.25">
      <c r="A14" s="130" t="s">
        <v>105</v>
      </c>
      <c r="B14" s="131">
        <v>79.599999999999994</v>
      </c>
      <c r="C14" s="131">
        <v>81.5</v>
      </c>
    </row>
    <row r="15" spans="1:14" x14ac:dyDescent="0.25">
      <c r="A15" s="62" t="s">
        <v>111</v>
      </c>
      <c r="B15" s="63">
        <v>79.510000000000005</v>
      </c>
      <c r="C15" s="63">
        <v>81.5</v>
      </c>
    </row>
    <row r="16" spans="1:14" x14ac:dyDescent="0.25">
      <c r="A16" s="62" t="s">
        <v>112</v>
      </c>
      <c r="B16" s="63">
        <v>79.37</v>
      </c>
      <c r="C16" s="63">
        <v>81.5</v>
      </c>
    </row>
    <row r="17" spans="1:3" x14ac:dyDescent="0.25">
      <c r="A17" s="62" t="s">
        <v>109</v>
      </c>
      <c r="B17" s="63">
        <v>78.89</v>
      </c>
      <c r="C17" s="63">
        <v>81.5</v>
      </c>
    </row>
    <row r="18" spans="1:3" x14ac:dyDescent="0.25">
      <c r="A18" s="62" t="s">
        <v>106</v>
      </c>
      <c r="B18" s="63">
        <v>77.87</v>
      </c>
      <c r="C18" s="63">
        <v>81.5</v>
      </c>
    </row>
    <row r="19" spans="1:3" x14ac:dyDescent="0.25">
      <c r="A19" s="62" t="s">
        <v>219</v>
      </c>
      <c r="B19" s="63">
        <v>77.7</v>
      </c>
      <c r="C19" s="63">
        <v>81.5</v>
      </c>
    </row>
    <row r="20" spans="1:3" x14ac:dyDescent="0.25">
      <c r="A20" s="128" t="s">
        <v>115</v>
      </c>
      <c r="B20" s="129">
        <v>76.72</v>
      </c>
      <c r="C20" s="129">
        <v>81.5</v>
      </c>
    </row>
  </sheetData>
  <mergeCells count="4">
    <mergeCell ref="C3:K3"/>
    <mergeCell ref="C4:K4"/>
    <mergeCell ref="A1:N1"/>
    <mergeCell ref="A2:E2"/>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6"/>
  <sheetViews>
    <sheetView workbookViewId="0">
      <pane ySplit="1" topLeftCell="A235" activePane="bottomLeft" state="frozen"/>
      <selection pane="bottomLeft" activeCell="T256" sqref="A1:T256"/>
    </sheetView>
  </sheetViews>
  <sheetFormatPr defaultRowHeight="15" x14ac:dyDescent="0.25"/>
  <cols>
    <col min="1" max="1" width="15.5703125" customWidth="1"/>
    <col min="3" max="3" width="15.5703125" customWidth="1"/>
    <col min="4" max="4" width="15.85546875" customWidth="1"/>
  </cols>
  <sheetData>
    <row r="1" spans="1:20" ht="22.5" x14ac:dyDescent="0.25">
      <c r="A1" s="108" t="s">
        <v>154</v>
      </c>
      <c r="B1" s="108" t="s">
        <v>155</v>
      </c>
      <c r="C1" s="108" t="s">
        <v>59</v>
      </c>
      <c r="D1" s="108" t="s">
        <v>1</v>
      </c>
      <c r="E1" s="108" t="s">
        <v>156</v>
      </c>
      <c r="F1" s="109" t="s">
        <v>157</v>
      </c>
      <c r="G1" s="109" t="s">
        <v>0</v>
      </c>
      <c r="H1" s="109" t="s">
        <v>158</v>
      </c>
      <c r="I1" s="109" t="s">
        <v>159</v>
      </c>
      <c r="J1" s="109" t="s">
        <v>160</v>
      </c>
      <c r="K1" s="109" t="s">
        <v>161</v>
      </c>
      <c r="L1" s="110" t="s">
        <v>162</v>
      </c>
      <c r="M1" s="110" t="s">
        <v>163</v>
      </c>
      <c r="N1" s="110" t="s">
        <v>164</v>
      </c>
      <c r="O1" s="110" t="s">
        <v>165</v>
      </c>
      <c r="P1" s="110" t="s">
        <v>166</v>
      </c>
      <c r="Q1" s="110" t="s">
        <v>167</v>
      </c>
      <c r="R1" s="110" t="s">
        <v>168</v>
      </c>
      <c r="S1" s="110" t="s">
        <v>169</v>
      </c>
      <c r="T1" s="111" t="s">
        <v>170</v>
      </c>
    </row>
    <row r="2" spans="1:20" ht="33.75" x14ac:dyDescent="0.25">
      <c r="A2" s="112" t="s">
        <v>81</v>
      </c>
      <c r="B2" s="112" t="s">
        <v>27</v>
      </c>
      <c r="C2" s="112" t="s">
        <v>113</v>
      </c>
      <c r="D2" s="112" t="s">
        <v>2</v>
      </c>
      <c r="E2" s="113">
        <v>2017</v>
      </c>
      <c r="F2" s="114">
        <v>79.62</v>
      </c>
      <c r="G2" s="112" t="s">
        <v>171</v>
      </c>
      <c r="H2" s="114">
        <v>77.540000000000006</v>
      </c>
      <c r="I2" s="114">
        <v>81.69</v>
      </c>
      <c r="J2" s="113">
        <v>193</v>
      </c>
      <c r="K2" s="114">
        <v>14.73</v>
      </c>
      <c r="L2" s="114">
        <v>81.5</v>
      </c>
      <c r="M2" s="114">
        <v>4</v>
      </c>
      <c r="N2" s="114">
        <v>76</v>
      </c>
      <c r="O2" s="114">
        <v>81</v>
      </c>
      <c r="P2" s="114">
        <v>95</v>
      </c>
      <c r="Q2" s="114">
        <v>100</v>
      </c>
      <c r="R2" s="114">
        <v>81.3</v>
      </c>
      <c r="S2" s="114">
        <v>81.709999999999994</v>
      </c>
      <c r="T2" s="115">
        <v>21300</v>
      </c>
    </row>
    <row r="3" spans="1:20" ht="33.75" x14ac:dyDescent="0.25">
      <c r="A3" s="112" t="s">
        <v>81</v>
      </c>
      <c r="B3" s="112" t="s">
        <v>27</v>
      </c>
      <c r="C3" s="112" t="s">
        <v>113</v>
      </c>
      <c r="D3" s="112" t="s">
        <v>3</v>
      </c>
      <c r="E3" s="113">
        <v>2017</v>
      </c>
      <c r="F3" s="114">
        <v>93.2</v>
      </c>
      <c r="G3" s="112" t="s">
        <v>171</v>
      </c>
      <c r="H3" s="114">
        <v>92.2</v>
      </c>
      <c r="I3" s="114">
        <v>94.2</v>
      </c>
      <c r="J3" s="113">
        <v>190</v>
      </c>
      <c r="K3" s="114">
        <v>7.02</v>
      </c>
      <c r="L3" s="114">
        <v>93.53</v>
      </c>
      <c r="M3" s="114">
        <v>15</v>
      </c>
      <c r="N3" s="114">
        <v>90</v>
      </c>
      <c r="O3" s="114">
        <v>95</v>
      </c>
      <c r="P3" s="114">
        <v>100</v>
      </c>
      <c r="Q3" s="114">
        <v>100</v>
      </c>
      <c r="R3" s="114">
        <v>93.42</v>
      </c>
      <c r="S3" s="114">
        <v>93.64</v>
      </c>
      <c r="T3" s="115">
        <v>20755</v>
      </c>
    </row>
    <row r="4" spans="1:20" ht="33.75" x14ac:dyDescent="0.25">
      <c r="A4" s="112" t="s">
        <v>81</v>
      </c>
      <c r="B4" s="112" t="s">
        <v>27</v>
      </c>
      <c r="C4" s="112" t="s">
        <v>113</v>
      </c>
      <c r="D4" s="112" t="s">
        <v>99</v>
      </c>
      <c r="E4" s="113">
        <v>2017</v>
      </c>
      <c r="F4" s="114">
        <v>91.17</v>
      </c>
      <c r="G4" s="112" t="s">
        <v>171</v>
      </c>
      <c r="H4" s="114">
        <v>90.1</v>
      </c>
      <c r="I4" s="114">
        <v>92.24</v>
      </c>
      <c r="J4" s="113">
        <v>189</v>
      </c>
      <c r="K4" s="114">
        <v>7.51</v>
      </c>
      <c r="L4" s="114">
        <v>92.32</v>
      </c>
      <c r="M4" s="114">
        <v>12.5</v>
      </c>
      <c r="N4" s="114">
        <v>90</v>
      </c>
      <c r="O4" s="114">
        <v>95</v>
      </c>
      <c r="P4" s="114">
        <v>95</v>
      </c>
      <c r="Q4" s="114">
        <v>100</v>
      </c>
      <c r="R4" s="114">
        <v>92.2</v>
      </c>
      <c r="S4" s="114">
        <v>92.43</v>
      </c>
      <c r="T4" s="115">
        <v>19062</v>
      </c>
    </row>
    <row r="5" spans="1:20" ht="33.75" x14ac:dyDescent="0.25">
      <c r="A5" s="112" t="s">
        <v>81</v>
      </c>
      <c r="B5" s="112" t="s">
        <v>27</v>
      </c>
      <c r="C5" s="112" t="s">
        <v>113</v>
      </c>
      <c r="D5" s="112" t="s">
        <v>172</v>
      </c>
      <c r="E5" s="113">
        <v>2017</v>
      </c>
      <c r="F5" s="114">
        <v>77.349999999999994</v>
      </c>
      <c r="G5" s="112" t="s">
        <v>171</v>
      </c>
      <c r="H5" s="114">
        <v>75.52</v>
      </c>
      <c r="I5" s="114">
        <v>79.17</v>
      </c>
      <c r="J5" s="113">
        <v>187</v>
      </c>
      <c r="K5" s="114">
        <v>12.74</v>
      </c>
      <c r="L5" s="114">
        <v>76.37</v>
      </c>
      <c r="M5" s="114">
        <v>0</v>
      </c>
      <c r="N5" s="114">
        <v>70</v>
      </c>
      <c r="O5" s="114">
        <v>75</v>
      </c>
      <c r="P5" s="114">
        <v>85</v>
      </c>
      <c r="Q5" s="114">
        <v>100</v>
      </c>
      <c r="R5" s="114">
        <v>76.17</v>
      </c>
      <c r="S5" s="114">
        <v>76.58</v>
      </c>
      <c r="T5" s="115">
        <v>19814</v>
      </c>
    </row>
    <row r="6" spans="1:20" ht="33.75" x14ac:dyDescent="0.25">
      <c r="A6" s="112" t="s">
        <v>81</v>
      </c>
      <c r="B6" s="112" t="s">
        <v>27</v>
      </c>
      <c r="C6" s="112" t="s">
        <v>113</v>
      </c>
      <c r="D6" s="112" t="s">
        <v>7</v>
      </c>
      <c r="E6" s="113">
        <v>2017</v>
      </c>
      <c r="F6" s="114">
        <v>44.53</v>
      </c>
      <c r="G6" s="112" t="s">
        <v>171</v>
      </c>
      <c r="H6" s="114">
        <v>42.35</v>
      </c>
      <c r="I6" s="114">
        <v>46.7</v>
      </c>
      <c r="J6" s="113">
        <v>193</v>
      </c>
      <c r="K6" s="114">
        <v>15.43</v>
      </c>
      <c r="L6" s="114">
        <v>47.89</v>
      </c>
      <c r="M6" s="114">
        <v>0</v>
      </c>
      <c r="N6" s="114">
        <v>37.5</v>
      </c>
      <c r="O6" s="114">
        <v>50</v>
      </c>
      <c r="P6" s="114">
        <v>62.5</v>
      </c>
      <c r="Q6" s="114">
        <v>100</v>
      </c>
      <c r="R6" s="114">
        <v>47.65</v>
      </c>
      <c r="S6" s="114">
        <v>48.12</v>
      </c>
      <c r="T6" s="115">
        <v>21197</v>
      </c>
    </row>
    <row r="7" spans="1:20" ht="33.75" x14ac:dyDescent="0.25">
      <c r="A7" s="112" t="s">
        <v>81</v>
      </c>
      <c r="B7" s="112" t="s">
        <v>27</v>
      </c>
      <c r="C7" s="112" t="s">
        <v>113</v>
      </c>
      <c r="D7" s="112" t="s">
        <v>173</v>
      </c>
      <c r="E7" s="113">
        <v>2017</v>
      </c>
      <c r="F7" s="114">
        <v>75.569999999999993</v>
      </c>
      <c r="G7" s="112" t="s">
        <v>171</v>
      </c>
      <c r="H7" s="114">
        <v>73.430000000000007</v>
      </c>
      <c r="I7" s="114">
        <v>77.72</v>
      </c>
      <c r="J7" s="113">
        <v>190</v>
      </c>
      <c r="K7" s="114">
        <v>15.09</v>
      </c>
      <c r="L7" s="114">
        <v>75.03</v>
      </c>
      <c r="M7" s="114">
        <v>0</v>
      </c>
      <c r="N7" s="114">
        <v>66.67</v>
      </c>
      <c r="O7" s="114">
        <v>75</v>
      </c>
      <c r="P7" s="114">
        <v>83.33</v>
      </c>
      <c r="Q7" s="114">
        <v>100</v>
      </c>
      <c r="R7" s="114">
        <v>74.81</v>
      </c>
      <c r="S7" s="114">
        <v>75.239999999999995</v>
      </c>
      <c r="T7" s="115">
        <v>20784</v>
      </c>
    </row>
    <row r="8" spans="1:20" ht="33.75" x14ac:dyDescent="0.25">
      <c r="A8" s="112" t="s">
        <v>81</v>
      </c>
      <c r="B8" s="112" t="s">
        <v>27</v>
      </c>
      <c r="C8" s="112" t="s">
        <v>113</v>
      </c>
      <c r="D8" s="112" t="s">
        <v>4</v>
      </c>
      <c r="E8" s="113">
        <v>2017</v>
      </c>
      <c r="F8" s="114">
        <v>72.31</v>
      </c>
      <c r="G8" s="112" t="s">
        <v>171</v>
      </c>
      <c r="H8" s="114">
        <v>69.819999999999993</v>
      </c>
      <c r="I8" s="114">
        <v>74.8</v>
      </c>
      <c r="J8" s="113">
        <v>186</v>
      </c>
      <c r="K8" s="114">
        <v>17.309999999999999</v>
      </c>
      <c r="L8" s="114">
        <v>70.97</v>
      </c>
      <c r="M8" s="114">
        <v>0</v>
      </c>
      <c r="N8" s="114">
        <v>58.33</v>
      </c>
      <c r="O8" s="114">
        <v>75</v>
      </c>
      <c r="P8" s="114">
        <v>83.33</v>
      </c>
      <c r="Q8" s="114">
        <v>100</v>
      </c>
      <c r="R8" s="114">
        <v>70.709999999999994</v>
      </c>
      <c r="S8" s="114">
        <v>71.23</v>
      </c>
      <c r="T8" s="115">
        <v>17837</v>
      </c>
    </row>
    <row r="9" spans="1:20" ht="33.75" x14ac:dyDescent="0.25">
      <c r="A9" s="112" t="s">
        <v>81</v>
      </c>
      <c r="B9" s="112" t="s">
        <v>27</v>
      </c>
      <c r="C9" s="112" t="s">
        <v>113</v>
      </c>
      <c r="D9" s="112" t="s">
        <v>100</v>
      </c>
      <c r="E9" s="113">
        <v>2017</v>
      </c>
      <c r="F9" s="114">
        <v>73.34</v>
      </c>
      <c r="G9" s="112" t="s">
        <v>171</v>
      </c>
      <c r="H9" s="114">
        <v>70.95</v>
      </c>
      <c r="I9" s="114">
        <v>75.739999999999995</v>
      </c>
      <c r="J9" s="113">
        <v>193</v>
      </c>
      <c r="K9" s="114">
        <v>16.97</v>
      </c>
      <c r="L9" s="114">
        <v>74.14</v>
      </c>
      <c r="M9" s="114">
        <v>0</v>
      </c>
      <c r="N9" s="114">
        <v>65</v>
      </c>
      <c r="O9" s="114">
        <v>75</v>
      </c>
      <c r="P9" s="114">
        <v>85</v>
      </c>
      <c r="Q9" s="114">
        <v>100</v>
      </c>
      <c r="R9" s="114">
        <v>73.91</v>
      </c>
      <c r="S9" s="114">
        <v>74.38</v>
      </c>
      <c r="T9" s="115">
        <v>21300</v>
      </c>
    </row>
    <row r="10" spans="1:20" ht="33.75" x14ac:dyDescent="0.25">
      <c r="A10" s="112" t="s">
        <v>81</v>
      </c>
      <c r="B10" s="112" t="s">
        <v>27</v>
      </c>
      <c r="C10" s="112" t="s">
        <v>113</v>
      </c>
      <c r="D10" s="112" t="s">
        <v>5</v>
      </c>
      <c r="E10" s="113">
        <v>2017</v>
      </c>
      <c r="F10" s="114">
        <v>82.37</v>
      </c>
      <c r="G10" s="112" t="s">
        <v>171</v>
      </c>
      <c r="H10" s="114">
        <v>80.14</v>
      </c>
      <c r="I10" s="114">
        <v>84.59</v>
      </c>
      <c r="J10" s="113">
        <v>192</v>
      </c>
      <c r="K10" s="114">
        <v>15.74</v>
      </c>
      <c r="L10" s="114">
        <v>83.44</v>
      </c>
      <c r="M10" s="114">
        <v>0</v>
      </c>
      <c r="N10" s="114">
        <v>81.25</v>
      </c>
      <c r="O10" s="114">
        <v>87.5</v>
      </c>
      <c r="P10" s="114">
        <v>93.75</v>
      </c>
      <c r="Q10" s="114">
        <v>100</v>
      </c>
      <c r="R10" s="114">
        <v>83.23</v>
      </c>
      <c r="S10" s="114">
        <v>83.66</v>
      </c>
      <c r="T10" s="115">
        <v>21295</v>
      </c>
    </row>
    <row r="11" spans="1:20" ht="33.75" x14ac:dyDescent="0.25">
      <c r="A11" s="112" t="s">
        <v>81</v>
      </c>
      <c r="B11" s="112" t="s">
        <v>27</v>
      </c>
      <c r="C11" s="112" t="s">
        <v>113</v>
      </c>
      <c r="D11" s="112" t="s">
        <v>6</v>
      </c>
      <c r="E11" s="113">
        <v>2017</v>
      </c>
      <c r="F11" s="114">
        <v>79.61</v>
      </c>
      <c r="G11" s="112" t="s">
        <v>171</v>
      </c>
      <c r="H11" s="114">
        <v>77.34</v>
      </c>
      <c r="I11" s="114">
        <v>81.88</v>
      </c>
      <c r="J11" s="113">
        <v>193</v>
      </c>
      <c r="K11" s="114">
        <v>16.11</v>
      </c>
      <c r="L11" s="114">
        <v>81.069999999999993</v>
      </c>
      <c r="M11" s="114">
        <v>10</v>
      </c>
      <c r="N11" s="114">
        <v>77.5</v>
      </c>
      <c r="O11" s="114">
        <v>77.5</v>
      </c>
      <c r="P11" s="114">
        <v>100</v>
      </c>
      <c r="Q11" s="114">
        <v>100</v>
      </c>
      <c r="R11" s="114">
        <v>80.849999999999994</v>
      </c>
      <c r="S11" s="114">
        <v>81.290000000000006</v>
      </c>
      <c r="T11" s="115">
        <v>21300</v>
      </c>
    </row>
    <row r="12" spans="1:20" ht="33.75" x14ac:dyDescent="0.25">
      <c r="A12" s="112" t="s">
        <v>81</v>
      </c>
      <c r="B12" s="112" t="s">
        <v>27</v>
      </c>
      <c r="C12" s="112" t="s">
        <v>113</v>
      </c>
      <c r="D12" s="112" t="s">
        <v>175</v>
      </c>
      <c r="E12" s="113">
        <v>2017</v>
      </c>
      <c r="F12" s="114">
        <v>77.930000000000007</v>
      </c>
      <c r="G12" s="112" t="s">
        <v>171</v>
      </c>
      <c r="H12" s="114">
        <v>75.55</v>
      </c>
      <c r="I12" s="114">
        <v>80.31</v>
      </c>
      <c r="J12" s="113">
        <v>192</v>
      </c>
      <c r="K12" s="114">
        <v>16.86</v>
      </c>
      <c r="L12" s="114">
        <v>78.459999999999994</v>
      </c>
      <c r="M12" s="114">
        <v>0</v>
      </c>
      <c r="N12" s="114">
        <v>75</v>
      </c>
      <c r="O12" s="114">
        <v>75</v>
      </c>
      <c r="P12" s="114">
        <v>91.67</v>
      </c>
      <c r="Q12" s="114">
        <v>100</v>
      </c>
      <c r="R12" s="114">
        <v>78.239999999999995</v>
      </c>
      <c r="S12" s="114">
        <v>78.680000000000007</v>
      </c>
      <c r="T12" s="115">
        <v>20859</v>
      </c>
    </row>
    <row r="13" spans="1:20" ht="33.75" x14ac:dyDescent="0.25">
      <c r="A13" s="112" t="s">
        <v>81</v>
      </c>
      <c r="B13" s="112" t="s">
        <v>27</v>
      </c>
      <c r="C13" s="112" t="s">
        <v>113</v>
      </c>
      <c r="D13" s="112" t="s">
        <v>176</v>
      </c>
      <c r="E13" s="113">
        <v>2017</v>
      </c>
      <c r="F13" s="114">
        <v>72.790000000000006</v>
      </c>
      <c r="G13" s="112" t="s">
        <v>171</v>
      </c>
      <c r="H13" s="114">
        <v>70.650000000000006</v>
      </c>
      <c r="I13" s="114">
        <v>74.92</v>
      </c>
      <c r="J13" s="113">
        <v>192</v>
      </c>
      <c r="K13" s="114">
        <v>15.08</v>
      </c>
      <c r="L13" s="114">
        <v>75.510000000000005</v>
      </c>
      <c r="M13" s="114">
        <v>0</v>
      </c>
      <c r="N13" s="114">
        <v>66.67</v>
      </c>
      <c r="O13" s="114">
        <v>75</v>
      </c>
      <c r="P13" s="114">
        <v>83.33</v>
      </c>
      <c r="Q13" s="114">
        <v>100</v>
      </c>
      <c r="R13" s="114">
        <v>75.28</v>
      </c>
      <c r="S13" s="114">
        <v>75.75</v>
      </c>
      <c r="T13" s="115">
        <v>21275</v>
      </c>
    </row>
    <row r="14" spans="1:20" ht="33.75" x14ac:dyDescent="0.25">
      <c r="A14" s="112" t="s">
        <v>81</v>
      </c>
      <c r="B14" s="112" t="s">
        <v>27</v>
      </c>
      <c r="C14" s="112" t="s">
        <v>113</v>
      </c>
      <c r="D14" s="112" t="s">
        <v>8</v>
      </c>
      <c r="E14" s="113">
        <v>2017</v>
      </c>
      <c r="F14" s="114">
        <v>89.04</v>
      </c>
      <c r="G14" s="112" t="s">
        <v>171</v>
      </c>
      <c r="H14" s="114">
        <v>87.61</v>
      </c>
      <c r="I14" s="114">
        <v>90.48</v>
      </c>
      <c r="J14" s="113">
        <v>192</v>
      </c>
      <c r="K14" s="114">
        <v>10.15</v>
      </c>
      <c r="L14" s="114">
        <v>89.81</v>
      </c>
      <c r="M14" s="114">
        <v>16.670000000000002</v>
      </c>
      <c r="N14" s="114">
        <v>87.5</v>
      </c>
      <c r="O14" s="114">
        <v>91.67</v>
      </c>
      <c r="P14" s="114">
        <v>100</v>
      </c>
      <c r="Q14" s="114">
        <v>100</v>
      </c>
      <c r="R14" s="114">
        <v>89.66</v>
      </c>
      <c r="S14" s="114">
        <v>89.96</v>
      </c>
      <c r="T14" s="115">
        <v>21255</v>
      </c>
    </row>
    <row r="15" spans="1:20" ht="33.75" x14ac:dyDescent="0.25">
      <c r="A15" s="112" t="s">
        <v>81</v>
      </c>
      <c r="B15" s="112" t="s">
        <v>27</v>
      </c>
      <c r="C15" s="112" t="s">
        <v>113</v>
      </c>
      <c r="D15" s="112" t="s">
        <v>9</v>
      </c>
      <c r="E15" s="113">
        <v>2017</v>
      </c>
      <c r="F15" s="114">
        <v>73.95</v>
      </c>
      <c r="G15" s="116" t="s">
        <v>177</v>
      </c>
      <c r="H15" s="114">
        <v>69.94</v>
      </c>
      <c r="I15" s="114">
        <v>77.959999999999994</v>
      </c>
      <c r="J15" s="113">
        <v>151</v>
      </c>
      <c r="K15" s="114">
        <v>25.13</v>
      </c>
      <c r="L15" s="114">
        <v>79.010000000000005</v>
      </c>
      <c r="M15" s="114">
        <v>0</v>
      </c>
      <c r="N15" s="114">
        <v>75</v>
      </c>
      <c r="O15" s="114">
        <v>87.5</v>
      </c>
      <c r="P15" s="114">
        <v>91.67</v>
      </c>
      <c r="Q15" s="114">
        <v>100</v>
      </c>
      <c r="R15" s="114">
        <v>78.66</v>
      </c>
      <c r="S15" s="114">
        <v>79.37</v>
      </c>
      <c r="T15" s="115">
        <v>16836</v>
      </c>
    </row>
    <row r="16" spans="1:20" ht="33.75" x14ac:dyDescent="0.25">
      <c r="A16" s="112" t="s">
        <v>81</v>
      </c>
      <c r="B16" s="112" t="s">
        <v>27</v>
      </c>
      <c r="C16" s="112" t="s">
        <v>113</v>
      </c>
      <c r="D16" s="112" t="s">
        <v>10</v>
      </c>
      <c r="E16" s="113">
        <v>2017</v>
      </c>
      <c r="F16" s="114">
        <v>60.36</v>
      </c>
      <c r="G16" s="112" t="s">
        <v>171</v>
      </c>
      <c r="H16" s="114">
        <v>58.32</v>
      </c>
      <c r="I16" s="114">
        <v>62.41</v>
      </c>
      <c r="J16" s="113">
        <v>193</v>
      </c>
      <c r="K16" s="114">
        <v>14.49</v>
      </c>
      <c r="L16" s="114">
        <v>62.83</v>
      </c>
      <c r="M16" s="114">
        <v>17</v>
      </c>
      <c r="N16" s="114">
        <v>51</v>
      </c>
      <c r="O16" s="114">
        <v>62</v>
      </c>
      <c r="P16" s="114">
        <v>75</v>
      </c>
      <c r="Q16" s="114">
        <v>100</v>
      </c>
      <c r="R16" s="114">
        <v>62.62</v>
      </c>
      <c r="S16" s="114">
        <v>63.04</v>
      </c>
      <c r="T16" s="115">
        <v>21197</v>
      </c>
    </row>
    <row r="17" spans="1:20" ht="33.75" x14ac:dyDescent="0.25">
      <c r="A17" s="112" t="s">
        <v>81</v>
      </c>
      <c r="B17" s="112" t="s">
        <v>27</v>
      </c>
      <c r="C17" s="112" t="s">
        <v>113</v>
      </c>
      <c r="D17" s="112" t="s">
        <v>11</v>
      </c>
      <c r="E17" s="113">
        <v>2017</v>
      </c>
      <c r="F17" s="114">
        <v>65.959999999999994</v>
      </c>
      <c r="G17" s="112" t="s">
        <v>171</v>
      </c>
      <c r="H17" s="114">
        <v>64.17</v>
      </c>
      <c r="I17" s="114">
        <v>67.75</v>
      </c>
      <c r="J17" s="113">
        <v>156</v>
      </c>
      <c r="K17" s="114">
        <v>11.39</v>
      </c>
      <c r="L17" s="114">
        <v>68.150000000000006</v>
      </c>
      <c r="M17" s="114">
        <v>22.5</v>
      </c>
      <c r="N17" s="114">
        <v>59</v>
      </c>
      <c r="O17" s="114">
        <v>68.25</v>
      </c>
      <c r="P17" s="114">
        <v>77.5</v>
      </c>
      <c r="Q17" s="114">
        <v>100</v>
      </c>
      <c r="R17" s="114">
        <v>67.94</v>
      </c>
      <c r="S17" s="114">
        <v>68.349999999999994</v>
      </c>
      <c r="T17" s="115">
        <v>17930</v>
      </c>
    </row>
    <row r="18" spans="1:20" ht="33.75" x14ac:dyDescent="0.25">
      <c r="A18" s="112" t="s">
        <v>81</v>
      </c>
      <c r="B18" s="112" t="s">
        <v>27</v>
      </c>
      <c r="C18" s="112" t="s">
        <v>113</v>
      </c>
      <c r="D18" s="112" t="s">
        <v>12</v>
      </c>
      <c r="E18" s="113">
        <v>2017</v>
      </c>
      <c r="F18" s="114">
        <v>58.36</v>
      </c>
      <c r="G18" s="112" t="s">
        <v>171</v>
      </c>
      <c r="H18" s="114">
        <v>54.71</v>
      </c>
      <c r="I18" s="114">
        <v>62</v>
      </c>
      <c r="J18" s="113">
        <v>190</v>
      </c>
      <c r="K18" s="114">
        <v>25.63</v>
      </c>
      <c r="L18" s="114">
        <v>66.680000000000007</v>
      </c>
      <c r="M18" s="114">
        <v>0</v>
      </c>
      <c r="N18" s="114">
        <v>50</v>
      </c>
      <c r="O18" s="114">
        <v>68.75</v>
      </c>
      <c r="P18" s="114">
        <v>91.67</v>
      </c>
      <c r="Q18" s="114">
        <v>100</v>
      </c>
      <c r="R18" s="114">
        <v>66.34</v>
      </c>
      <c r="S18" s="114">
        <v>67.02</v>
      </c>
      <c r="T18" s="115">
        <v>21013</v>
      </c>
    </row>
    <row r="19" spans="1:20" ht="22.5" x14ac:dyDescent="0.25">
      <c r="A19" s="112" t="s">
        <v>81</v>
      </c>
      <c r="B19" s="112" t="s">
        <v>27</v>
      </c>
      <c r="C19" s="112" t="s">
        <v>107</v>
      </c>
      <c r="D19" s="112" t="s">
        <v>2</v>
      </c>
      <c r="E19" s="113">
        <v>2017</v>
      </c>
      <c r="F19" s="114">
        <v>81.510000000000005</v>
      </c>
      <c r="G19" s="112" t="s">
        <v>171</v>
      </c>
      <c r="H19" s="114">
        <v>79.48</v>
      </c>
      <c r="I19" s="114">
        <v>83.54</v>
      </c>
      <c r="J19" s="113">
        <v>220</v>
      </c>
      <c r="K19" s="114">
        <v>15.37</v>
      </c>
      <c r="L19" s="114">
        <v>81.5</v>
      </c>
      <c r="M19" s="114">
        <v>4</v>
      </c>
      <c r="N19" s="114">
        <v>76</v>
      </c>
      <c r="O19" s="114">
        <v>81</v>
      </c>
      <c r="P19" s="114">
        <v>95</v>
      </c>
      <c r="Q19" s="114">
        <v>100</v>
      </c>
      <c r="R19" s="114">
        <v>81.3</v>
      </c>
      <c r="S19" s="114">
        <v>81.709999999999994</v>
      </c>
      <c r="T19" s="115">
        <v>21300</v>
      </c>
    </row>
    <row r="20" spans="1:20" ht="22.5" x14ac:dyDescent="0.25">
      <c r="A20" s="112" t="s">
        <v>81</v>
      </c>
      <c r="B20" s="112" t="s">
        <v>27</v>
      </c>
      <c r="C20" s="112" t="s">
        <v>107</v>
      </c>
      <c r="D20" s="112" t="s">
        <v>3</v>
      </c>
      <c r="E20" s="113">
        <v>2017</v>
      </c>
      <c r="F20" s="114">
        <v>93.2</v>
      </c>
      <c r="G20" s="112" t="s">
        <v>171</v>
      </c>
      <c r="H20" s="114">
        <v>92.12</v>
      </c>
      <c r="I20" s="114">
        <v>94.28</v>
      </c>
      <c r="J20" s="113">
        <v>216</v>
      </c>
      <c r="K20" s="114">
        <v>8.08</v>
      </c>
      <c r="L20" s="114">
        <v>93.53</v>
      </c>
      <c r="M20" s="114">
        <v>15</v>
      </c>
      <c r="N20" s="114">
        <v>90</v>
      </c>
      <c r="O20" s="114">
        <v>95</v>
      </c>
      <c r="P20" s="114">
        <v>100</v>
      </c>
      <c r="Q20" s="114">
        <v>100</v>
      </c>
      <c r="R20" s="114">
        <v>93.42</v>
      </c>
      <c r="S20" s="114">
        <v>93.64</v>
      </c>
      <c r="T20" s="115">
        <v>20755</v>
      </c>
    </row>
    <row r="21" spans="1:20" ht="22.5" x14ac:dyDescent="0.25">
      <c r="A21" s="112" t="s">
        <v>81</v>
      </c>
      <c r="B21" s="112" t="s">
        <v>27</v>
      </c>
      <c r="C21" s="112" t="s">
        <v>107</v>
      </c>
      <c r="D21" s="112" t="s">
        <v>99</v>
      </c>
      <c r="E21" s="113">
        <v>2017</v>
      </c>
      <c r="F21" s="114">
        <v>93.22</v>
      </c>
      <c r="G21" s="112" t="s">
        <v>171</v>
      </c>
      <c r="H21" s="114">
        <v>92.2</v>
      </c>
      <c r="I21" s="114">
        <v>94.24</v>
      </c>
      <c r="J21" s="113">
        <v>213</v>
      </c>
      <c r="K21" s="114">
        <v>7.59</v>
      </c>
      <c r="L21" s="114">
        <v>92.32</v>
      </c>
      <c r="M21" s="114">
        <v>12.5</v>
      </c>
      <c r="N21" s="114">
        <v>90</v>
      </c>
      <c r="O21" s="114">
        <v>95</v>
      </c>
      <c r="P21" s="114">
        <v>95</v>
      </c>
      <c r="Q21" s="114">
        <v>100</v>
      </c>
      <c r="R21" s="114">
        <v>92.2</v>
      </c>
      <c r="S21" s="114">
        <v>92.43</v>
      </c>
      <c r="T21" s="115">
        <v>19062</v>
      </c>
    </row>
    <row r="22" spans="1:20" ht="22.5" x14ac:dyDescent="0.25">
      <c r="A22" s="112" t="s">
        <v>81</v>
      </c>
      <c r="B22" s="112" t="s">
        <v>27</v>
      </c>
      <c r="C22" s="112" t="s">
        <v>107</v>
      </c>
      <c r="D22" s="112" t="s">
        <v>172</v>
      </c>
      <c r="E22" s="113">
        <v>2017</v>
      </c>
      <c r="F22" s="114">
        <v>77.87</v>
      </c>
      <c r="G22" s="112" t="s">
        <v>171</v>
      </c>
      <c r="H22" s="114">
        <v>75.66</v>
      </c>
      <c r="I22" s="114">
        <v>80.069999999999993</v>
      </c>
      <c r="J22" s="113">
        <v>212</v>
      </c>
      <c r="K22" s="114">
        <v>16.38</v>
      </c>
      <c r="L22" s="114">
        <v>76.37</v>
      </c>
      <c r="M22" s="114">
        <v>0</v>
      </c>
      <c r="N22" s="114">
        <v>70</v>
      </c>
      <c r="O22" s="114">
        <v>75</v>
      </c>
      <c r="P22" s="114">
        <v>85</v>
      </c>
      <c r="Q22" s="114">
        <v>100</v>
      </c>
      <c r="R22" s="114">
        <v>76.17</v>
      </c>
      <c r="S22" s="114">
        <v>76.58</v>
      </c>
      <c r="T22" s="115">
        <v>19814</v>
      </c>
    </row>
    <row r="23" spans="1:20" ht="22.5" x14ac:dyDescent="0.25">
      <c r="A23" s="112" t="s">
        <v>81</v>
      </c>
      <c r="B23" s="112" t="s">
        <v>27</v>
      </c>
      <c r="C23" s="112" t="s">
        <v>107</v>
      </c>
      <c r="D23" s="112" t="s">
        <v>7</v>
      </c>
      <c r="E23" s="113">
        <v>2017</v>
      </c>
      <c r="F23" s="114">
        <v>42.77</v>
      </c>
      <c r="G23" s="112" t="s">
        <v>171</v>
      </c>
      <c r="H23" s="114">
        <v>40.520000000000003</v>
      </c>
      <c r="I23" s="114">
        <v>45.03</v>
      </c>
      <c r="J23" s="113">
        <v>220</v>
      </c>
      <c r="K23" s="114">
        <v>17.07</v>
      </c>
      <c r="L23" s="114">
        <v>47.89</v>
      </c>
      <c r="M23" s="114">
        <v>0</v>
      </c>
      <c r="N23" s="114">
        <v>37.5</v>
      </c>
      <c r="O23" s="114">
        <v>50</v>
      </c>
      <c r="P23" s="114">
        <v>62.5</v>
      </c>
      <c r="Q23" s="114">
        <v>100</v>
      </c>
      <c r="R23" s="114">
        <v>47.65</v>
      </c>
      <c r="S23" s="114">
        <v>48.12</v>
      </c>
      <c r="T23" s="115">
        <v>21197</v>
      </c>
    </row>
    <row r="24" spans="1:20" ht="22.5" x14ac:dyDescent="0.25">
      <c r="A24" s="112" t="s">
        <v>81</v>
      </c>
      <c r="B24" s="112" t="s">
        <v>27</v>
      </c>
      <c r="C24" s="112" t="s">
        <v>107</v>
      </c>
      <c r="D24" s="112" t="s">
        <v>173</v>
      </c>
      <c r="E24" s="113">
        <v>2017</v>
      </c>
      <c r="F24" s="114">
        <v>76.31</v>
      </c>
      <c r="G24" s="112" t="s">
        <v>171</v>
      </c>
      <c r="H24" s="114">
        <v>74.430000000000007</v>
      </c>
      <c r="I24" s="114">
        <v>78.2</v>
      </c>
      <c r="J24" s="113">
        <v>219</v>
      </c>
      <c r="K24" s="114">
        <v>14.23</v>
      </c>
      <c r="L24" s="114">
        <v>75.03</v>
      </c>
      <c r="M24" s="114">
        <v>0</v>
      </c>
      <c r="N24" s="114">
        <v>66.67</v>
      </c>
      <c r="O24" s="114">
        <v>75</v>
      </c>
      <c r="P24" s="114">
        <v>83.33</v>
      </c>
      <c r="Q24" s="114">
        <v>100</v>
      </c>
      <c r="R24" s="114">
        <v>74.81</v>
      </c>
      <c r="S24" s="114">
        <v>75.239999999999995</v>
      </c>
      <c r="T24" s="115">
        <v>20784</v>
      </c>
    </row>
    <row r="25" spans="1:20" ht="22.5" x14ac:dyDescent="0.25">
      <c r="A25" s="112" t="s">
        <v>81</v>
      </c>
      <c r="B25" s="112" t="s">
        <v>27</v>
      </c>
      <c r="C25" s="112" t="s">
        <v>107</v>
      </c>
      <c r="D25" s="112" t="s">
        <v>4</v>
      </c>
      <c r="E25" s="113">
        <v>2017</v>
      </c>
      <c r="F25" s="114">
        <v>72.53</v>
      </c>
      <c r="G25" s="112" t="s">
        <v>171</v>
      </c>
      <c r="H25" s="114">
        <v>70.319999999999993</v>
      </c>
      <c r="I25" s="114">
        <v>74.739999999999995</v>
      </c>
      <c r="J25" s="113">
        <v>218</v>
      </c>
      <c r="K25" s="114">
        <v>16.649999999999999</v>
      </c>
      <c r="L25" s="114">
        <v>70.97</v>
      </c>
      <c r="M25" s="114">
        <v>0</v>
      </c>
      <c r="N25" s="114">
        <v>58.33</v>
      </c>
      <c r="O25" s="114">
        <v>75</v>
      </c>
      <c r="P25" s="114">
        <v>83.33</v>
      </c>
      <c r="Q25" s="114">
        <v>100</v>
      </c>
      <c r="R25" s="114">
        <v>70.709999999999994</v>
      </c>
      <c r="S25" s="114">
        <v>71.23</v>
      </c>
      <c r="T25" s="115">
        <v>17837</v>
      </c>
    </row>
    <row r="26" spans="1:20" ht="22.5" x14ac:dyDescent="0.25">
      <c r="A26" s="112" t="s">
        <v>81</v>
      </c>
      <c r="B26" s="112" t="s">
        <v>27</v>
      </c>
      <c r="C26" s="112" t="s">
        <v>107</v>
      </c>
      <c r="D26" s="112" t="s">
        <v>100</v>
      </c>
      <c r="E26" s="113">
        <v>2017</v>
      </c>
      <c r="F26" s="114">
        <v>74.41</v>
      </c>
      <c r="G26" s="112" t="s">
        <v>171</v>
      </c>
      <c r="H26" s="114">
        <v>71.89</v>
      </c>
      <c r="I26" s="114">
        <v>76.92</v>
      </c>
      <c r="J26" s="113">
        <v>220</v>
      </c>
      <c r="K26" s="114">
        <v>19.03</v>
      </c>
      <c r="L26" s="114">
        <v>74.14</v>
      </c>
      <c r="M26" s="114">
        <v>0</v>
      </c>
      <c r="N26" s="114">
        <v>65</v>
      </c>
      <c r="O26" s="114">
        <v>75</v>
      </c>
      <c r="P26" s="114">
        <v>85</v>
      </c>
      <c r="Q26" s="114">
        <v>100</v>
      </c>
      <c r="R26" s="114">
        <v>73.91</v>
      </c>
      <c r="S26" s="114">
        <v>74.38</v>
      </c>
      <c r="T26" s="115">
        <v>21300</v>
      </c>
    </row>
    <row r="27" spans="1:20" ht="22.5" x14ac:dyDescent="0.25">
      <c r="A27" s="112" t="s">
        <v>81</v>
      </c>
      <c r="B27" s="112" t="s">
        <v>27</v>
      </c>
      <c r="C27" s="112" t="s">
        <v>107</v>
      </c>
      <c r="D27" s="112" t="s">
        <v>5</v>
      </c>
      <c r="E27" s="113">
        <v>2017</v>
      </c>
      <c r="F27" s="114">
        <v>82.3</v>
      </c>
      <c r="G27" s="112" t="s">
        <v>171</v>
      </c>
      <c r="H27" s="114">
        <v>80.31</v>
      </c>
      <c r="I27" s="114">
        <v>84.29</v>
      </c>
      <c r="J27" s="113">
        <v>220</v>
      </c>
      <c r="K27" s="114">
        <v>15.08</v>
      </c>
      <c r="L27" s="114">
        <v>83.44</v>
      </c>
      <c r="M27" s="114">
        <v>0</v>
      </c>
      <c r="N27" s="114">
        <v>81.25</v>
      </c>
      <c r="O27" s="114">
        <v>87.5</v>
      </c>
      <c r="P27" s="114">
        <v>93.75</v>
      </c>
      <c r="Q27" s="114">
        <v>100</v>
      </c>
      <c r="R27" s="114">
        <v>83.23</v>
      </c>
      <c r="S27" s="114">
        <v>83.66</v>
      </c>
      <c r="T27" s="115">
        <v>21295</v>
      </c>
    </row>
    <row r="28" spans="1:20" ht="22.5" x14ac:dyDescent="0.25">
      <c r="A28" s="112" t="s">
        <v>81</v>
      </c>
      <c r="B28" s="112" t="s">
        <v>27</v>
      </c>
      <c r="C28" s="112" t="s">
        <v>107</v>
      </c>
      <c r="D28" s="112" t="s">
        <v>6</v>
      </c>
      <c r="E28" s="113">
        <v>2017</v>
      </c>
      <c r="F28" s="114">
        <v>81.99</v>
      </c>
      <c r="G28" s="112" t="s">
        <v>171</v>
      </c>
      <c r="H28" s="114">
        <v>80.069999999999993</v>
      </c>
      <c r="I28" s="114">
        <v>83.91</v>
      </c>
      <c r="J28" s="113">
        <v>220</v>
      </c>
      <c r="K28" s="114">
        <v>14.52</v>
      </c>
      <c r="L28" s="114">
        <v>81.069999999999993</v>
      </c>
      <c r="M28" s="114">
        <v>10</v>
      </c>
      <c r="N28" s="114">
        <v>77.5</v>
      </c>
      <c r="O28" s="114">
        <v>77.5</v>
      </c>
      <c r="P28" s="114">
        <v>100</v>
      </c>
      <c r="Q28" s="114">
        <v>100</v>
      </c>
      <c r="R28" s="114">
        <v>80.849999999999994</v>
      </c>
      <c r="S28" s="114">
        <v>81.290000000000006</v>
      </c>
      <c r="T28" s="115">
        <v>21300</v>
      </c>
    </row>
    <row r="29" spans="1:20" ht="22.5" x14ac:dyDescent="0.25">
      <c r="A29" s="112" t="s">
        <v>81</v>
      </c>
      <c r="B29" s="112" t="s">
        <v>27</v>
      </c>
      <c r="C29" s="112" t="s">
        <v>107</v>
      </c>
      <c r="D29" s="112" t="s">
        <v>175</v>
      </c>
      <c r="E29" s="113">
        <v>2017</v>
      </c>
      <c r="F29" s="114">
        <v>80.33</v>
      </c>
      <c r="G29" s="112" t="s">
        <v>171</v>
      </c>
      <c r="H29" s="114">
        <v>78.36</v>
      </c>
      <c r="I29" s="114">
        <v>82.29</v>
      </c>
      <c r="J29" s="113">
        <v>219</v>
      </c>
      <c r="K29" s="114">
        <v>14.83</v>
      </c>
      <c r="L29" s="114">
        <v>78.459999999999994</v>
      </c>
      <c r="M29" s="114">
        <v>0</v>
      </c>
      <c r="N29" s="114">
        <v>75</v>
      </c>
      <c r="O29" s="114">
        <v>75</v>
      </c>
      <c r="P29" s="114">
        <v>91.67</v>
      </c>
      <c r="Q29" s="114">
        <v>100</v>
      </c>
      <c r="R29" s="114">
        <v>78.239999999999995</v>
      </c>
      <c r="S29" s="114">
        <v>78.680000000000007</v>
      </c>
      <c r="T29" s="115">
        <v>20859</v>
      </c>
    </row>
    <row r="30" spans="1:20" ht="22.5" x14ac:dyDescent="0.25">
      <c r="A30" s="112" t="s">
        <v>81</v>
      </c>
      <c r="B30" s="112" t="s">
        <v>27</v>
      </c>
      <c r="C30" s="112" t="s">
        <v>107</v>
      </c>
      <c r="D30" s="112" t="s">
        <v>176</v>
      </c>
      <c r="E30" s="113">
        <v>2017</v>
      </c>
      <c r="F30" s="114">
        <v>77.86</v>
      </c>
      <c r="G30" s="112" t="s">
        <v>171</v>
      </c>
      <c r="H30" s="114">
        <v>75.760000000000005</v>
      </c>
      <c r="I30" s="114">
        <v>79.959999999999994</v>
      </c>
      <c r="J30" s="113">
        <v>220</v>
      </c>
      <c r="K30" s="114">
        <v>15.9</v>
      </c>
      <c r="L30" s="114">
        <v>75.510000000000005</v>
      </c>
      <c r="M30" s="114">
        <v>0</v>
      </c>
      <c r="N30" s="114">
        <v>66.67</v>
      </c>
      <c r="O30" s="114">
        <v>75</v>
      </c>
      <c r="P30" s="114">
        <v>83.33</v>
      </c>
      <c r="Q30" s="114">
        <v>100</v>
      </c>
      <c r="R30" s="114">
        <v>75.28</v>
      </c>
      <c r="S30" s="114">
        <v>75.75</v>
      </c>
      <c r="T30" s="115">
        <v>21275</v>
      </c>
    </row>
    <row r="31" spans="1:20" ht="22.5" x14ac:dyDescent="0.25">
      <c r="A31" s="112" t="s">
        <v>81</v>
      </c>
      <c r="B31" s="112" t="s">
        <v>27</v>
      </c>
      <c r="C31" s="112" t="s">
        <v>107</v>
      </c>
      <c r="D31" s="112" t="s">
        <v>8</v>
      </c>
      <c r="E31" s="113">
        <v>2017</v>
      </c>
      <c r="F31" s="114">
        <v>89.64</v>
      </c>
      <c r="G31" s="112" t="s">
        <v>171</v>
      </c>
      <c r="H31" s="114">
        <v>88.08</v>
      </c>
      <c r="I31" s="114">
        <v>91.2</v>
      </c>
      <c r="J31" s="113">
        <v>220</v>
      </c>
      <c r="K31" s="114">
        <v>11.83</v>
      </c>
      <c r="L31" s="114">
        <v>89.81</v>
      </c>
      <c r="M31" s="114">
        <v>16.670000000000002</v>
      </c>
      <c r="N31" s="114">
        <v>87.5</v>
      </c>
      <c r="O31" s="114">
        <v>91.67</v>
      </c>
      <c r="P31" s="114">
        <v>100</v>
      </c>
      <c r="Q31" s="114">
        <v>100</v>
      </c>
      <c r="R31" s="114">
        <v>89.66</v>
      </c>
      <c r="S31" s="114">
        <v>89.96</v>
      </c>
      <c r="T31" s="115">
        <v>21255</v>
      </c>
    </row>
    <row r="32" spans="1:20" ht="22.5" x14ac:dyDescent="0.25">
      <c r="A32" s="112" t="s">
        <v>81</v>
      </c>
      <c r="B32" s="112" t="s">
        <v>27</v>
      </c>
      <c r="C32" s="112" t="s">
        <v>107</v>
      </c>
      <c r="D32" s="112" t="s">
        <v>9</v>
      </c>
      <c r="E32" s="113">
        <v>2017</v>
      </c>
      <c r="F32" s="114">
        <v>72.98</v>
      </c>
      <c r="G32" s="116" t="s">
        <v>177</v>
      </c>
      <c r="H32" s="114">
        <v>69.45</v>
      </c>
      <c r="I32" s="114">
        <v>76.5</v>
      </c>
      <c r="J32" s="113">
        <v>171</v>
      </c>
      <c r="K32" s="114">
        <v>23.53</v>
      </c>
      <c r="L32" s="114">
        <v>79.010000000000005</v>
      </c>
      <c r="M32" s="114">
        <v>0</v>
      </c>
      <c r="N32" s="114">
        <v>75</v>
      </c>
      <c r="O32" s="114">
        <v>87.5</v>
      </c>
      <c r="P32" s="114">
        <v>91.67</v>
      </c>
      <c r="Q32" s="114">
        <v>100</v>
      </c>
      <c r="R32" s="114">
        <v>78.66</v>
      </c>
      <c r="S32" s="114">
        <v>79.37</v>
      </c>
      <c r="T32" s="115">
        <v>16836</v>
      </c>
    </row>
    <row r="33" spans="1:20" ht="22.5" x14ac:dyDescent="0.25">
      <c r="A33" s="112" t="s">
        <v>81</v>
      </c>
      <c r="B33" s="112" t="s">
        <v>27</v>
      </c>
      <c r="C33" s="112" t="s">
        <v>107</v>
      </c>
      <c r="D33" s="112" t="s">
        <v>10</v>
      </c>
      <c r="E33" s="113">
        <v>2017</v>
      </c>
      <c r="F33" s="114">
        <v>57.97</v>
      </c>
      <c r="G33" s="112" t="s">
        <v>171</v>
      </c>
      <c r="H33" s="114">
        <v>56.22</v>
      </c>
      <c r="I33" s="114">
        <v>59.73</v>
      </c>
      <c r="J33" s="113">
        <v>220</v>
      </c>
      <c r="K33" s="114">
        <v>13.3</v>
      </c>
      <c r="L33" s="114">
        <v>62.83</v>
      </c>
      <c r="M33" s="114">
        <v>17</v>
      </c>
      <c r="N33" s="114">
        <v>51</v>
      </c>
      <c r="O33" s="114">
        <v>62</v>
      </c>
      <c r="P33" s="114">
        <v>75</v>
      </c>
      <c r="Q33" s="114">
        <v>100</v>
      </c>
      <c r="R33" s="114">
        <v>62.62</v>
      </c>
      <c r="S33" s="114">
        <v>63.04</v>
      </c>
      <c r="T33" s="115">
        <v>21197</v>
      </c>
    </row>
    <row r="34" spans="1:20" ht="22.5" x14ac:dyDescent="0.25">
      <c r="A34" s="112" t="s">
        <v>81</v>
      </c>
      <c r="B34" s="112" t="s">
        <v>27</v>
      </c>
      <c r="C34" s="112" t="s">
        <v>107</v>
      </c>
      <c r="D34" s="112" t="s">
        <v>11</v>
      </c>
      <c r="E34" s="113">
        <v>2017</v>
      </c>
      <c r="F34" s="114">
        <v>61.85</v>
      </c>
      <c r="G34" s="112" t="s">
        <v>171</v>
      </c>
      <c r="H34" s="114">
        <v>60.31</v>
      </c>
      <c r="I34" s="114">
        <v>63.4</v>
      </c>
      <c r="J34" s="113">
        <v>206</v>
      </c>
      <c r="K34" s="114">
        <v>11.32</v>
      </c>
      <c r="L34" s="114">
        <v>68.150000000000006</v>
      </c>
      <c r="M34" s="114">
        <v>22.5</v>
      </c>
      <c r="N34" s="114">
        <v>59</v>
      </c>
      <c r="O34" s="114">
        <v>68.25</v>
      </c>
      <c r="P34" s="114">
        <v>77.5</v>
      </c>
      <c r="Q34" s="114">
        <v>100</v>
      </c>
      <c r="R34" s="114">
        <v>67.94</v>
      </c>
      <c r="S34" s="114">
        <v>68.349999999999994</v>
      </c>
      <c r="T34" s="115">
        <v>17930</v>
      </c>
    </row>
    <row r="35" spans="1:20" ht="22.5" x14ac:dyDescent="0.25">
      <c r="A35" s="112" t="s">
        <v>81</v>
      </c>
      <c r="B35" s="112" t="s">
        <v>27</v>
      </c>
      <c r="C35" s="112" t="s">
        <v>107</v>
      </c>
      <c r="D35" s="112" t="s">
        <v>12</v>
      </c>
      <c r="E35" s="113">
        <v>2017</v>
      </c>
      <c r="F35" s="114">
        <v>58.55</v>
      </c>
      <c r="G35" s="112" t="s">
        <v>171</v>
      </c>
      <c r="H35" s="114">
        <v>54.86</v>
      </c>
      <c r="I35" s="114">
        <v>62.24</v>
      </c>
      <c r="J35" s="113">
        <v>219</v>
      </c>
      <c r="K35" s="114">
        <v>27.85</v>
      </c>
      <c r="L35" s="114">
        <v>66.680000000000007</v>
      </c>
      <c r="M35" s="114">
        <v>0</v>
      </c>
      <c r="N35" s="114">
        <v>50</v>
      </c>
      <c r="O35" s="114">
        <v>68.75</v>
      </c>
      <c r="P35" s="114">
        <v>91.67</v>
      </c>
      <c r="Q35" s="114">
        <v>100</v>
      </c>
      <c r="R35" s="114">
        <v>66.34</v>
      </c>
      <c r="S35" s="114">
        <v>67.02</v>
      </c>
      <c r="T35" s="115">
        <v>21013</v>
      </c>
    </row>
    <row r="36" spans="1:20" ht="22.5" x14ac:dyDescent="0.25">
      <c r="A36" s="112" t="s">
        <v>81</v>
      </c>
      <c r="B36" s="112" t="s">
        <v>27</v>
      </c>
      <c r="C36" s="112" t="s">
        <v>108</v>
      </c>
      <c r="D36" s="112" t="s">
        <v>2</v>
      </c>
      <c r="E36" s="113">
        <v>2017</v>
      </c>
      <c r="F36" s="114">
        <v>80.680000000000007</v>
      </c>
      <c r="G36" s="112" t="s">
        <v>171</v>
      </c>
      <c r="H36" s="114">
        <v>78.45</v>
      </c>
      <c r="I36" s="114">
        <v>82.9</v>
      </c>
      <c r="J36" s="113">
        <v>127</v>
      </c>
      <c r="K36" s="114">
        <v>12.79</v>
      </c>
      <c r="L36" s="114">
        <v>81.5</v>
      </c>
      <c r="M36" s="114">
        <v>4</v>
      </c>
      <c r="N36" s="114">
        <v>76</v>
      </c>
      <c r="O36" s="114">
        <v>81</v>
      </c>
      <c r="P36" s="114">
        <v>95</v>
      </c>
      <c r="Q36" s="114">
        <v>100</v>
      </c>
      <c r="R36" s="114">
        <v>81.3</v>
      </c>
      <c r="S36" s="114">
        <v>81.709999999999994</v>
      </c>
      <c r="T36" s="115">
        <v>21300</v>
      </c>
    </row>
    <row r="37" spans="1:20" ht="22.5" x14ac:dyDescent="0.25">
      <c r="A37" s="112" t="s">
        <v>81</v>
      </c>
      <c r="B37" s="112" t="s">
        <v>27</v>
      </c>
      <c r="C37" s="112" t="s">
        <v>108</v>
      </c>
      <c r="D37" s="112" t="s">
        <v>3</v>
      </c>
      <c r="E37" s="113">
        <v>2017</v>
      </c>
      <c r="F37" s="114">
        <v>92.13</v>
      </c>
      <c r="G37" s="112" t="s">
        <v>171</v>
      </c>
      <c r="H37" s="114">
        <v>90.65</v>
      </c>
      <c r="I37" s="114">
        <v>93.6</v>
      </c>
      <c r="J37" s="113">
        <v>124</v>
      </c>
      <c r="K37" s="114">
        <v>8.36</v>
      </c>
      <c r="L37" s="114">
        <v>93.53</v>
      </c>
      <c r="M37" s="114">
        <v>15</v>
      </c>
      <c r="N37" s="114">
        <v>90</v>
      </c>
      <c r="O37" s="114">
        <v>95</v>
      </c>
      <c r="P37" s="114">
        <v>100</v>
      </c>
      <c r="Q37" s="114">
        <v>100</v>
      </c>
      <c r="R37" s="114">
        <v>93.42</v>
      </c>
      <c r="S37" s="114">
        <v>93.64</v>
      </c>
      <c r="T37" s="115">
        <v>20755</v>
      </c>
    </row>
    <row r="38" spans="1:20" ht="22.5" x14ac:dyDescent="0.25">
      <c r="A38" s="112" t="s">
        <v>81</v>
      </c>
      <c r="B38" s="112" t="s">
        <v>27</v>
      </c>
      <c r="C38" s="112" t="s">
        <v>108</v>
      </c>
      <c r="D38" s="112" t="s">
        <v>99</v>
      </c>
      <c r="E38" s="113">
        <v>2017</v>
      </c>
      <c r="F38" s="114">
        <v>92.39</v>
      </c>
      <c r="G38" s="112" t="s">
        <v>171</v>
      </c>
      <c r="H38" s="114">
        <v>91.11</v>
      </c>
      <c r="I38" s="114">
        <v>93.67</v>
      </c>
      <c r="J38" s="113">
        <v>126</v>
      </c>
      <c r="K38" s="114">
        <v>7.33</v>
      </c>
      <c r="L38" s="114">
        <v>92.32</v>
      </c>
      <c r="M38" s="114">
        <v>12.5</v>
      </c>
      <c r="N38" s="114">
        <v>90</v>
      </c>
      <c r="O38" s="114">
        <v>95</v>
      </c>
      <c r="P38" s="114">
        <v>95</v>
      </c>
      <c r="Q38" s="114">
        <v>100</v>
      </c>
      <c r="R38" s="114">
        <v>92.2</v>
      </c>
      <c r="S38" s="114">
        <v>92.43</v>
      </c>
      <c r="T38" s="115">
        <v>19062</v>
      </c>
    </row>
    <row r="39" spans="1:20" ht="22.5" x14ac:dyDescent="0.25">
      <c r="A39" s="112" t="s">
        <v>81</v>
      </c>
      <c r="B39" s="112" t="s">
        <v>27</v>
      </c>
      <c r="C39" s="112" t="s">
        <v>108</v>
      </c>
      <c r="D39" s="112" t="s">
        <v>172</v>
      </c>
      <c r="E39" s="113">
        <v>2017</v>
      </c>
      <c r="F39" s="114">
        <v>78.680000000000007</v>
      </c>
      <c r="G39" s="112" t="s">
        <v>171</v>
      </c>
      <c r="H39" s="114">
        <v>76.22</v>
      </c>
      <c r="I39" s="114">
        <v>81.14</v>
      </c>
      <c r="J39" s="113">
        <v>119</v>
      </c>
      <c r="K39" s="114">
        <v>13.68</v>
      </c>
      <c r="L39" s="114">
        <v>76.37</v>
      </c>
      <c r="M39" s="114">
        <v>0</v>
      </c>
      <c r="N39" s="114">
        <v>70</v>
      </c>
      <c r="O39" s="114">
        <v>75</v>
      </c>
      <c r="P39" s="114">
        <v>85</v>
      </c>
      <c r="Q39" s="114">
        <v>100</v>
      </c>
      <c r="R39" s="114">
        <v>76.17</v>
      </c>
      <c r="S39" s="114">
        <v>76.58</v>
      </c>
      <c r="T39" s="115">
        <v>19814</v>
      </c>
    </row>
    <row r="40" spans="1:20" ht="22.5" x14ac:dyDescent="0.25">
      <c r="A40" s="112" t="s">
        <v>81</v>
      </c>
      <c r="B40" s="112" t="s">
        <v>27</v>
      </c>
      <c r="C40" s="112" t="s">
        <v>108</v>
      </c>
      <c r="D40" s="112" t="s">
        <v>7</v>
      </c>
      <c r="E40" s="113">
        <v>2017</v>
      </c>
      <c r="F40" s="114">
        <v>40.630000000000003</v>
      </c>
      <c r="G40" s="112" t="s">
        <v>171</v>
      </c>
      <c r="H40" s="114">
        <v>37.6</v>
      </c>
      <c r="I40" s="114">
        <v>43.66</v>
      </c>
      <c r="J40" s="113">
        <v>127</v>
      </c>
      <c r="K40" s="114">
        <v>17.43</v>
      </c>
      <c r="L40" s="114">
        <v>47.89</v>
      </c>
      <c r="M40" s="114">
        <v>0</v>
      </c>
      <c r="N40" s="114">
        <v>37.5</v>
      </c>
      <c r="O40" s="114">
        <v>50</v>
      </c>
      <c r="P40" s="114">
        <v>62.5</v>
      </c>
      <c r="Q40" s="114">
        <v>100</v>
      </c>
      <c r="R40" s="114">
        <v>47.65</v>
      </c>
      <c r="S40" s="114">
        <v>48.12</v>
      </c>
      <c r="T40" s="115">
        <v>21197</v>
      </c>
    </row>
    <row r="41" spans="1:20" ht="22.5" x14ac:dyDescent="0.25">
      <c r="A41" s="112" t="s">
        <v>81</v>
      </c>
      <c r="B41" s="112" t="s">
        <v>27</v>
      </c>
      <c r="C41" s="112" t="s">
        <v>108</v>
      </c>
      <c r="D41" s="112" t="s">
        <v>173</v>
      </c>
      <c r="E41" s="113">
        <v>2017</v>
      </c>
      <c r="F41" s="114">
        <v>74.53</v>
      </c>
      <c r="G41" s="112" t="s">
        <v>171</v>
      </c>
      <c r="H41" s="114">
        <v>72.2</v>
      </c>
      <c r="I41" s="114">
        <v>76.87</v>
      </c>
      <c r="J41" s="113">
        <v>125</v>
      </c>
      <c r="K41" s="114">
        <v>13.33</v>
      </c>
      <c r="L41" s="114">
        <v>75.03</v>
      </c>
      <c r="M41" s="114">
        <v>0</v>
      </c>
      <c r="N41" s="114">
        <v>66.67</v>
      </c>
      <c r="O41" s="114">
        <v>75</v>
      </c>
      <c r="P41" s="114">
        <v>83.33</v>
      </c>
      <c r="Q41" s="114">
        <v>100</v>
      </c>
      <c r="R41" s="114">
        <v>74.81</v>
      </c>
      <c r="S41" s="114">
        <v>75.239999999999995</v>
      </c>
      <c r="T41" s="115">
        <v>20784</v>
      </c>
    </row>
    <row r="42" spans="1:20" ht="22.5" x14ac:dyDescent="0.25">
      <c r="A42" s="112" t="s">
        <v>81</v>
      </c>
      <c r="B42" s="112" t="s">
        <v>27</v>
      </c>
      <c r="C42" s="112" t="s">
        <v>108</v>
      </c>
      <c r="D42" s="112" t="s">
        <v>4</v>
      </c>
      <c r="E42" s="113">
        <v>2017</v>
      </c>
      <c r="F42" s="114">
        <v>75.61</v>
      </c>
      <c r="G42" s="112" t="s">
        <v>171</v>
      </c>
      <c r="H42" s="114">
        <v>72.48</v>
      </c>
      <c r="I42" s="114">
        <v>78.75</v>
      </c>
      <c r="J42" s="113">
        <v>122</v>
      </c>
      <c r="K42" s="114">
        <v>17.670000000000002</v>
      </c>
      <c r="L42" s="114">
        <v>70.97</v>
      </c>
      <c r="M42" s="114">
        <v>0</v>
      </c>
      <c r="N42" s="114">
        <v>58.33</v>
      </c>
      <c r="O42" s="114">
        <v>75</v>
      </c>
      <c r="P42" s="114">
        <v>83.33</v>
      </c>
      <c r="Q42" s="114">
        <v>100</v>
      </c>
      <c r="R42" s="114">
        <v>70.709999999999994</v>
      </c>
      <c r="S42" s="114">
        <v>71.23</v>
      </c>
      <c r="T42" s="115">
        <v>17837</v>
      </c>
    </row>
    <row r="43" spans="1:20" ht="22.5" x14ac:dyDescent="0.25">
      <c r="A43" s="112" t="s">
        <v>81</v>
      </c>
      <c r="B43" s="112" t="s">
        <v>27</v>
      </c>
      <c r="C43" s="112" t="s">
        <v>108</v>
      </c>
      <c r="D43" s="112" t="s">
        <v>100</v>
      </c>
      <c r="E43" s="113">
        <v>2017</v>
      </c>
      <c r="F43" s="114">
        <v>74.92</v>
      </c>
      <c r="G43" s="112" t="s">
        <v>171</v>
      </c>
      <c r="H43" s="114">
        <v>72.17</v>
      </c>
      <c r="I43" s="114">
        <v>77.67</v>
      </c>
      <c r="J43" s="113">
        <v>127</v>
      </c>
      <c r="K43" s="114">
        <v>15.82</v>
      </c>
      <c r="L43" s="114">
        <v>74.14</v>
      </c>
      <c r="M43" s="114">
        <v>0</v>
      </c>
      <c r="N43" s="114">
        <v>65</v>
      </c>
      <c r="O43" s="114">
        <v>75</v>
      </c>
      <c r="P43" s="114">
        <v>85</v>
      </c>
      <c r="Q43" s="114">
        <v>100</v>
      </c>
      <c r="R43" s="114">
        <v>73.91</v>
      </c>
      <c r="S43" s="114">
        <v>74.38</v>
      </c>
      <c r="T43" s="115">
        <v>21300</v>
      </c>
    </row>
    <row r="44" spans="1:20" ht="22.5" x14ac:dyDescent="0.25">
      <c r="A44" s="112" t="s">
        <v>81</v>
      </c>
      <c r="B44" s="112" t="s">
        <v>27</v>
      </c>
      <c r="C44" s="112" t="s">
        <v>108</v>
      </c>
      <c r="D44" s="112" t="s">
        <v>5</v>
      </c>
      <c r="E44" s="113">
        <v>2017</v>
      </c>
      <c r="F44" s="114">
        <v>82.1</v>
      </c>
      <c r="G44" s="112" t="s">
        <v>171</v>
      </c>
      <c r="H44" s="114">
        <v>79.23</v>
      </c>
      <c r="I44" s="114">
        <v>84.97</v>
      </c>
      <c r="J44" s="113">
        <v>127</v>
      </c>
      <c r="K44" s="114">
        <v>16.510000000000002</v>
      </c>
      <c r="L44" s="114">
        <v>83.44</v>
      </c>
      <c r="M44" s="114">
        <v>0</v>
      </c>
      <c r="N44" s="114">
        <v>81.25</v>
      </c>
      <c r="O44" s="114">
        <v>87.5</v>
      </c>
      <c r="P44" s="114">
        <v>93.75</v>
      </c>
      <c r="Q44" s="114">
        <v>100</v>
      </c>
      <c r="R44" s="114">
        <v>83.23</v>
      </c>
      <c r="S44" s="114">
        <v>83.66</v>
      </c>
      <c r="T44" s="115">
        <v>21295</v>
      </c>
    </row>
    <row r="45" spans="1:20" ht="22.5" x14ac:dyDescent="0.25">
      <c r="A45" s="112" t="s">
        <v>81</v>
      </c>
      <c r="B45" s="112" t="s">
        <v>27</v>
      </c>
      <c r="C45" s="112" t="s">
        <v>108</v>
      </c>
      <c r="D45" s="112" t="s">
        <v>6</v>
      </c>
      <c r="E45" s="113">
        <v>2017</v>
      </c>
      <c r="F45" s="114">
        <v>81.22</v>
      </c>
      <c r="G45" s="112" t="s">
        <v>171</v>
      </c>
      <c r="H45" s="114">
        <v>78.84</v>
      </c>
      <c r="I45" s="114">
        <v>83.6</v>
      </c>
      <c r="J45" s="113">
        <v>127</v>
      </c>
      <c r="K45" s="114">
        <v>13.69</v>
      </c>
      <c r="L45" s="114">
        <v>81.069999999999993</v>
      </c>
      <c r="M45" s="114">
        <v>10</v>
      </c>
      <c r="N45" s="114">
        <v>77.5</v>
      </c>
      <c r="O45" s="114">
        <v>77.5</v>
      </c>
      <c r="P45" s="114">
        <v>100</v>
      </c>
      <c r="Q45" s="114">
        <v>100</v>
      </c>
      <c r="R45" s="114">
        <v>80.849999999999994</v>
      </c>
      <c r="S45" s="114">
        <v>81.290000000000006</v>
      </c>
      <c r="T45" s="115">
        <v>21300</v>
      </c>
    </row>
    <row r="46" spans="1:20" ht="22.5" x14ac:dyDescent="0.25">
      <c r="A46" s="112" t="s">
        <v>81</v>
      </c>
      <c r="B46" s="112" t="s">
        <v>27</v>
      </c>
      <c r="C46" s="112" t="s">
        <v>108</v>
      </c>
      <c r="D46" s="112" t="s">
        <v>175</v>
      </c>
      <c r="E46" s="113">
        <v>2017</v>
      </c>
      <c r="F46" s="114">
        <v>79.72</v>
      </c>
      <c r="G46" s="112" t="s">
        <v>171</v>
      </c>
      <c r="H46" s="114">
        <v>77.400000000000006</v>
      </c>
      <c r="I46" s="114">
        <v>82.05</v>
      </c>
      <c r="J46" s="113">
        <v>127</v>
      </c>
      <c r="K46" s="114">
        <v>13.35</v>
      </c>
      <c r="L46" s="114">
        <v>78.459999999999994</v>
      </c>
      <c r="M46" s="114">
        <v>0</v>
      </c>
      <c r="N46" s="114">
        <v>75</v>
      </c>
      <c r="O46" s="114">
        <v>75</v>
      </c>
      <c r="P46" s="114">
        <v>91.67</v>
      </c>
      <c r="Q46" s="114">
        <v>100</v>
      </c>
      <c r="R46" s="114">
        <v>78.239999999999995</v>
      </c>
      <c r="S46" s="114">
        <v>78.680000000000007</v>
      </c>
      <c r="T46" s="115">
        <v>20859</v>
      </c>
    </row>
    <row r="47" spans="1:20" ht="22.5" x14ac:dyDescent="0.25">
      <c r="A47" s="112" t="s">
        <v>81</v>
      </c>
      <c r="B47" s="112" t="s">
        <v>27</v>
      </c>
      <c r="C47" s="112" t="s">
        <v>108</v>
      </c>
      <c r="D47" s="112" t="s">
        <v>176</v>
      </c>
      <c r="E47" s="113">
        <v>2017</v>
      </c>
      <c r="F47" s="114">
        <v>72.77</v>
      </c>
      <c r="G47" s="112" t="s">
        <v>171</v>
      </c>
      <c r="H47" s="114">
        <v>70.28</v>
      </c>
      <c r="I47" s="114">
        <v>75.260000000000005</v>
      </c>
      <c r="J47" s="113">
        <v>127</v>
      </c>
      <c r="K47" s="114">
        <v>14.3</v>
      </c>
      <c r="L47" s="114">
        <v>75.510000000000005</v>
      </c>
      <c r="M47" s="114">
        <v>0</v>
      </c>
      <c r="N47" s="114">
        <v>66.67</v>
      </c>
      <c r="O47" s="114">
        <v>75</v>
      </c>
      <c r="P47" s="114">
        <v>83.33</v>
      </c>
      <c r="Q47" s="114">
        <v>100</v>
      </c>
      <c r="R47" s="114">
        <v>75.28</v>
      </c>
      <c r="S47" s="114">
        <v>75.75</v>
      </c>
      <c r="T47" s="115">
        <v>21275</v>
      </c>
    </row>
    <row r="48" spans="1:20" ht="22.5" x14ac:dyDescent="0.25">
      <c r="A48" s="112" t="s">
        <v>81</v>
      </c>
      <c r="B48" s="112" t="s">
        <v>27</v>
      </c>
      <c r="C48" s="112" t="s">
        <v>108</v>
      </c>
      <c r="D48" s="112" t="s">
        <v>8</v>
      </c>
      <c r="E48" s="113">
        <v>2017</v>
      </c>
      <c r="F48" s="114">
        <v>87.6</v>
      </c>
      <c r="G48" s="112" t="s">
        <v>171</v>
      </c>
      <c r="H48" s="114">
        <v>85.8</v>
      </c>
      <c r="I48" s="114">
        <v>89.4</v>
      </c>
      <c r="J48" s="113">
        <v>127</v>
      </c>
      <c r="K48" s="114">
        <v>10.35</v>
      </c>
      <c r="L48" s="114">
        <v>89.81</v>
      </c>
      <c r="M48" s="114">
        <v>16.670000000000002</v>
      </c>
      <c r="N48" s="114">
        <v>87.5</v>
      </c>
      <c r="O48" s="114">
        <v>91.67</v>
      </c>
      <c r="P48" s="114">
        <v>100</v>
      </c>
      <c r="Q48" s="114">
        <v>100</v>
      </c>
      <c r="R48" s="114">
        <v>89.66</v>
      </c>
      <c r="S48" s="114">
        <v>89.96</v>
      </c>
      <c r="T48" s="115">
        <v>21255</v>
      </c>
    </row>
    <row r="49" spans="1:20" ht="22.5" x14ac:dyDescent="0.25">
      <c r="A49" s="112" t="s">
        <v>81</v>
      </c>
      <c r="B49" s="112" t="s">
        <v>27</v>
      </c>
      <c r="C49" s="112" t="s">
        <v>108</v>
      </c>
      <c r="D49" s="112" t="s">
        <v>9</v>
      </c>
      <c r="E49" s="113">
        <v>2017</v>
      </c>
      <c r="F49" s="114">
        <v>69.61</v>
      </c>
      <c r="G49" s="116" t="s">
        <v>177</v>
      </c>
      <c r="H49" s="114">
        <v>63.89</v>
      </c>
      <c r="I49" s="114">
        <v>75.319999999999993</v>
      </c>
      <c r="J49" s="113">
        <v>85</v>
      </c>
      <c r="K49" s="114">
        <v>26.89</v>
      </c>
      <c r="L49" s="114">
        <v>79.010000000000005</v>
      </c>
      <c r="M49" s="114">
        <v>0</v>
      </c>
      <c r="N49" s="114">
        <v>75</v>
      </c>
      <c r="O49" s="114">
        <v>87.5</v>
      </c>
      <c r="P49" s="114">
        <v>91.67</v>
      </c>
      <c r="Q49" s="114">
        <v>100</v>
      </c>
      <c r="R49" s="114">
        <v>78.66</v>
      </c>
      <c r="S49" s="114">
        <v>79.37</v>
      </c>
      <c r="T49" s="115">
        <v>16836</v>
      </c>
    </row>
    <row r="50" spans="1:20" ht="22.5" x14ac:dyDescent="0.25">
      <c r="A50" s="112" t="s">
        <v>81</v>
      </c>
      <c r="B50" s="112" t="s">
        <v>27</v>
      </c>
      <c r="C50" s="112" t="s">
        <v>108</v>
      </c>
      <c r="D50" s="112" t="s">
        <v>10</v>
      </c>
      <c r="E50" s="113">
        <v>2017</v>
      </c>
      <c r="F50" s="114">
        <v>62.79</v>
      </c>
      <c r="G50" s="112" t="s">
        <v>171</v>
      </c>
      <c r="H50" s="114">
        <v>60.26</v>
      </c>
      <c r="I50" s="114">
        <v>65.319999999999993</v>
      </c>
      <c r="J50" s="113">
        <v>127</v>
      </c>
      <c r="K50" s="114">
        <v>14.56</v>
      </c>
      <c r="L50" s="114">
        <v>62.83</v>
      </c>
      <c r="M50" s="114">
        <v>17</v>
      </c>
      <c r="N50" s="114">
        <v>51</v>
      </c>
      <c r="O50" s="114">
        <v>62</v>
      </c>
      <c r="P50" s="114">
        <v>75</v>
      </c>
      <c r="Q50" s="114">
        <v>100</v>
      </c>
      <c r="R50" s="114">
        <v>62.62</v>
      </c>
      <c r="S50" s="114">
        <v>63.04</v>
      </c>
      <c r="T50" s="115">
        <v>21197</v>
      </c>
    </row>
    <row r="51" spans="1:20" ht="22.5" x14ac:dyDescent="0.25">
      <c r="A51" s="112" t="s">
        <v>81</v>
      </c>
      <c r="B51" s="112" t="s">
        <v>27</v>
      </c>
      <c r="C51" s="112" t="s">
        <v>108</v>
      </c>
      <c r="D51" s="112" t="s">
        <v>11</v>
      </c>
      <c r="E51" s="113">
        <v>2017</v>
      </c>
      <c r="F51" s="114">
        <v>51.57</v>
      </c>
      <c r="G51" s="116" t="s">
        <v>177</v>
      </c>
      <c r="H51" s="114">
        <v>49.24</v>
      </c>
      <c r="I51" s="114">
        <v>53.9</v>
      </c>
      <c r="J51" s="113">
        <v>80</v>
      </c>
      <c r="K51" s="114">
        <v>10.63</v>
      </c>
      <c r="L51" s="114">
        <v>68.150000000000006</v>
      </c>
      <c r="M51" s="114">
        <v>22.5</v>
      </c>
      <c r="N51" s="114">
        <v>59</v>
      </c>
      <c r="O51" s="114">
        <v>68.25</v>
      </c>
      <c r="P51" s="114">
        <v>77.5</v>
      </c>
      <c r="Q51" s="114">
        <v>100</v>
      </c>
      <c r="R51" s="114">
        <v>67.94</v>
      </c>
      <c r="S51" s="114">
        <v>68.349999999999994</v>
      </c>
      <c r="T51" s="115">
        <v>17930</v>
      </c>
    </row>
    <row r="52" spans="1:20" ht="22.5" x14ac:dyDescent="0.25">
      <c r="A52" s="112" t="s">
        <v>81</v>
      </c>
      <c r="B52" s="112" t="s">
        <v>27</v>
      </c>
      <c r="C52" s="112" t="s">
        <v>108</v>
      </c>
      <c r="D52" s="112" t="s">
        <v>12</v>
      </c>
      <c r="E52" s="113">
        <v>2017</v>
      </c>
      <c r="F52" s="114">
        <v>58.53</v>
      </c>
      <c r="G52" s="112" t="s">
        <v>171</v>
      </c>
      <c r="H52" s="114">
        <v>54.43</v>
      </c>
      <c r="I52" s="114">
        <v>62.63</v>
      </c>
      <c r="J52" s="113">
        <v>127</v>
      </c>
      <c r="K52" s="114">
        <v>23.56</v>
      </c>
      <c r="L52" s="114">
        <v>66.680000000000007</v>
      </c>
      <c r="M52" s="114">
        <v>0</v>
      </c>
      <c r="N52" s="114">
        <v>50</v>
      </c>
      <c r="O52" s="114">
        <v>68.75</v>
      </c>
      <c r="P52" s="114">
        <v>91.67</v>
      </c>
      <c r="Q52" s="114">
        <v>100</v>
      </c>
      <c r="R52" s="114">
        <v>66.34</v>
      </c>
      <c r="S52" s="114">
        <v>67.02</v>
      </c>
      <c r="T52" s="115">
        <v>21013</v>
      </c>
    </row>
    <row r="53" spans="1:20" ht="22.5" x14ac:dyDescent="0.25">
      <c r="A53" s="112" t="s">
        <v>81</v>
      </c>
      <c r="B53" s="112" t="s">
        <v>27</v>
      </c>
      <c r="C53" s="112" t="s">
        <v>110</v>
      </c>
      <c r="D53" s="112" t="s">
        <v>2</v>
      </c>
      <c r="E53" s="113">
        <v>2017</v>
      </c>
      <c r="F53" s="114">
        <v>80.349999999999994</v>
      </c>
      <c r="G53" s="112" t="s">
        <v>171</v>
      </c>
      <c r="H53" s="114">
        <v>79.319999999999993</v>
      </c>
      <c r="I53" s="114">
        <v>81.38</v>
      </c>
      <c r="J53" s="113">
        <v>729</v>
      </c>
      <c r="K53" s="114">
        <v>14.16</v>
      </c>
      <c r="L53" s="114">
        <v>81.5</v>
      </c>
      <c r="M53" s="114">
        <v>4</v>
      </c>
      <c r="N53" s="114">
        <v>76</v>
      </c>
      <c r="O53" s="114">
        <v>81</v>
      </c>
      <c r="P53" s="114">
        <v>95</v>
      </c>
      <c r="Q53" s="114">
        <v>100</v>
      </c>
      <c r="R53" s="114">
        <v>81.3</v>
      </c>
      <c r="S53" s="114">
        <v>81.709999999999994</v>
      </c>
      <c r="T53" s="115">
        <v>21300</v>
      </c>
    </row>
    <row r="54" spans="1:20" ht="22.5" x14ac:dyDescent="0.25">
      <c r="A54" s="112" t="s">
        <v>81</v>
      </c>
      <c r="B54" s="112" t="s">
        <v>27</v>
      </c>
      <c r="C54" s="112" t="s">
        <v>110</v>
      </c>
      <c r="D54" s="112" t="s">
        <v>3</v>
      </c>
      <c r="E54" s="113">
        <v>2017</v>
      </c>
      <c r="F54" s="114">
        <v>92.46</v>
      </c>
      <c r="G54" s="112" t="s">
        <v>171</v>
      </c>
      <c r="H54" s="114">
        <v>91.8</v>
      </c>
      <c r="I54" s="114">
        <v>93.12</v>
      </c>
      <c r="J54" s="113">
        <v>721</v>
      </c>
      <c r="K54" s="114">
        <v>9.1</v>
      </c>
      <c r="L54" s="114">
        <v>93.53</v>
      </c>
      <c r="M54" s="114">
        <v>15</v>
      </c>
      <c r="N54" s="114">
        <v>90</v>
      </c>
      <c r="O54" s="114">
        <v>95</v>
      </c>
      <c r="P54" s="114">
        <v>100</v>
      </c>
      <c r="Q54" s="114">
        <v>100</v>
      </c>
      <c r="R54" s="114">
        <v>93.42</v>
      </c>
      <c r="S54" s="114">
        <v>93.64</v>
      </c>
      <c r="T54" s="115">
        <v>20755</v>
      </c>
    </row>
    <row r="55" spans="1:20" ht="22.5" x14ac:dyDescent="0.25">
      <c r="A55" s="112" t="s">
        <v>81</v>
      </c>
      <c r="B55" s="112" t="s">
        <v>27</v>
      </c>
      <c r="C55" s="112" t="s">
        <v>110</v>
      </c>
      <c r="D55" s="112" t="s">
        <v>99</v>
      </c>
      <c r="E55" s="113">
        <v>2017</v>
      </c>
      <c r="F55" s="114">
        <v>92.24</v>
      </c>
      <c r="G55" s="112" t="s">
        <v>171</v>
      </c>
      <c r="H55" s="114">
        <v>91.61</v>
      </c>
      <c r="I55" s="114">
        <v>92.86</v>
      </c>
      <c r="J55" s="113">
        <v>694</v>
      </c>
      <c r="K55" s="114">
        <v>8.39</v>
      </c>
      <c r="L55" s="114">
        <v>92.32</v>
      </c>
      <c r="M55" s="114">
        <v>12.5</v>
      </c>
      <c r="N55" s="114">
        <v>90</v>
      </c>
      <c r="O55" s="114">
        <v>95</v>
      </c>
      <c r="P55" s="114">
        <v>95</v>
      </c>
      <c r="Q55" s="114">
        <v>100</v>
      </c>
      <c r="R55" s="114">
        <v>92.2</v>
      </c>
      <c r="S55" s="114">
        <v>92.43</v>
      </c>
      <c r="T55" s="115">
        <v>19062</v>
      </c>
    </row>
    <row r="56" spans="1:20" ht="22.5" x14ac:dyDescent="0.25">
      <c r="A56" s="112" t="s">
        <v>81</v>
      </c>
      <c r="B56" s="112" t="s">
        <v>27</v>
      </c>
      <c r="C56" s="112" t="s">
        <v>110</v>
      </c>
      <c r="D56" s="112" t="s">
        <v>172</v>
      </c>
      <c r="E56" s="113">
        <v>2017</v>
      </c>
      <c r="F56" s="114">
        <v>77.02</v>
      </c>
      <c r="G56" s="112" t="s">
        <v>171</v>
      </c>
      <c r="H56" s="114">
        <v>75.97</v>
      </c>
      <c r="I56" s="114">
        <v>78.08</v>
      </c>
      <c r="J56" s="113">
        <v>679</v>
      </c>
      <c r="K56" s="114">
        <v>14.07</v>
      </c>
      <c r="L56" s="114">
        <v>76.37</v>
      </c>
      <c r="M56" s="114">
        <v>0</v>
      </c>
      <c r="N56" s="114">
        <v>70</v>
      </c>
      <c r="O56" s="114">
        <v>75</v>
      </c>
      <c r="P56" s="114">
        <v>85</v>
      </c>
      <c r="Q56" s="114">
        <v>100</v>
      </c>
      <c r="R56" s="114">
        <v>76.17</v>
      </c>
      <c r="S56" s="114">
        <v>76.58</v>
      </c>
      <c r="T56" s="115">
        <v>19814</v>
      </c>
    </row>
    <row r="57" spans="1:20" ht="22.5" x14ac:dyDescent="0.25">
      <c r="A57" s="112" t="s">
        <v>81</v>
      </c>
      <c r="B57" s="112" t="s">
        <v>27</v>
      </c>
      <c r="C57" s="112" t="s">
        <v>110</v>
      </c>
      <c r="D57" s="112" t="s">
        <v>7</v>
      </c>
      <c r="E57" s="113">
        <v>2017</v>
      </c>
      <c r="F57" s="114">
        <v>40.94</v>
      </c>
      <c r="G57" s="112" t="s">
        <v>171</v>
      </c>
      <c r="H57" s="114">
        <v>39.729999999999997</v>
      </c>
      <c r="I57" s="114">
        <v>42.15</v>
      </c>
      <c r="J57" s="113">
        <v>729</v>
      </c>
      <c r="K57" s="114">
        <v>16.7</v>
      </c>
      <c r="L57" s="114">
        <v>47.89</v>
      </c>
      <c r="M57" s="114">
        <v>0</v>
      </c>
      <c r="N57" s="114">
        <v>37.5</v>
      </c>
      <c r="O57" s="114">
        <v>50</v>
      </c>
      <c r="P57" s="114">
        <v>62.5</v>
      </c>
      <c r="Q57" s="114">
        <v>100</v>
      </c>
      <c r="R57" s="114">
        <v>47.65</v>
      </c>
      <c r="S57" s="114">
        <v>48.12</v>
      </c>
      <c r="T57" s="115">
        <v>21197</v>
      </c>
    </row>
    <row r="58" spans="1:20" ht="22.5" x14ac:dyDescent="0.25">
      <c r="A58" s="112" t="s">
        <v>81</v>
      </c>
      <c r="B58" s="112" t="s">
        <v>27</v>
      </c>
      <c r="C58" s="112" t="s">
        <v>110</v>
      </c>
      <c r="D58" s="112" t="s">
        <v>173</v>
      </c>
      <c r="E58" s="113">
        <v>2017</v>
      </c>
      <c r="F58" s="114">
        <v>76.290000000000006</v>
      </c>
      <c r="G58" s="112" t="s">
        <v>171</v>
      </c>
      <c r="H58" s="114">
        <v>75.209999999999994</v>
      </c>
      <c r="I58" s="114">
        <v>77.38</v>
      </c>
      <c r="J58" s="113">
        <v>721</v>
      </c>
      <c r="K58" s="114">
        <v>14.89</v>
      </c>
      <c r="L58" s="114">
        <v>75.03</v>
      </c>
      <c r="M58" s="114">
        <v>0</v>
      </c>
      <c r="N58" s="114">
        <v>66.67</v>
      </c>
      <c r="O58" s="114">
        <v>75</v>
      </c>
      <c r="P58" s="114">
        <v>83.33</v>
      </c>
      <c r="Q58" s="114">
        <v>100</v>
      </c>
      <c r="R58" s="114">
        <v>74.81</v>
      </c>
      <c r="S58" s="114">
        <v>75.239999999999995</v>
      </c>
      <c r="T58" s="115">
        <v>20784</v>
      </c>
    </row>
    <row r="59" spans="1:20" ht="22.5" x14ac:dyDescent="0.25">
      <c r="A59" s="112" t="s">
        <v>81</v>
      </c>
      <c r="B59" s="112" t="s">
        <v>27</v>
      </c>
      <c r="C59" s="112" t="s">
        <v>110</v>
      </c>
      <c r="D59" s="112" t="s">
        <v>4</v>
      </c>
      <c r="E59" s="113">
        <v>2017</v>
      </c>
      <c r="F59" s="114">
        <v>71.27</v>
      </c>
      <c r="G59" s="112" t="s">
        <v>171</v>
      </c>
      <c r="H59" s="114">
        <v>69.959999999999994</v>
      </c>
      <c r="I59" s="114">
        <v>72.58</v>
      </c>
      <c r="J59" s="113">
        <v>701</v>
      </c>
      <c r="K59" s="114">
        <v>17.72</v>
      </c>
      <c r="L59" s="114">
        <v>70.97</v>
      </c>
      <c r="M59" s="114">
        <v>0</v>
      </c>
      <c r="N59" s="114">
        <v>58.33</v>
      </c>
      <c r="O59" s="114">
        <v>75</v>
      </c>
      <c r="P59" s="114">
        <v>83.33</v>
      </c>
      <c r="Q59" s="114">
        <v>100</v>
      </c>
      <c r="R59" s="114">
        <v>70.709999999999994</v>
      </c>
      <c r="S59" s="114">
        <v>71.23</v>
      </c>
      <c r="T59" s="115">
        <v>17837</v>
      </c>
    </row>
    <row r="60" spans="1:20" ht="22.5" x14ac:dyDescent="0.25">
      <c r="A60" s="112" t="s">
        <v>81</v>
      </c>
      <c r="B60" s="112" t="s">
        <v>27</v>
      </c>
      <c r="C60" s="112" t="s">
        <v>110</v>
      </c>
      <c r="D60" s="112" t="s">
        <v>100</v>
      </c>
      <c r="E60" s="113">
        <v>2017</v>
      </c>
      <c r="F60" s="114">
        <v>73.61</v>
      </c>
      <c r="G60" s="112" t="s">
        <v>171</v>
      </c>
      <c r="H60" s="114">
        <v>72.349999999999994</v>
      </c>
      <c r="I60" s="114">
        <v>74.87</v>
      </c>
      <c r="J60" s="113">
        <v>729</v>
      </c>
      <c r="K60" s="114">
        <v>17.37</v>
      </c>
      <c r="L60" s="114">
        <v>74.14</v>
      </c>
      <c r="M60" s="114">
        <v>0</v>
      </c>
      <c r="N60" s="114">
        <v>65</v>
      </c>
      <c r="O60" s="114">
        <v>75</v>
      </c>
      <c r="P60" s="114">
        <v>85</v>
      </c>
      <c r="Q60" s="114">
        <v>100</v>
      </c>
      <c r="R60" s="114">
        <v>73.91</v>
      </c>
      <c r="S60" s="114">
        <v>74.38</v>
      </c>
      <c r="T60" s="115">
        <v>21300</v>
      </c>
    </row>
    <row r="61" spans="1:20" ht="22.5" x14ac:dyDescent="0.25">
      <c r="A61" s="112" t="s">
        <v>81</v>
      </c>
      <c r="B61" s="112" t="s">
        <v>27</v>
      </c>
      <c r="C61" s="112" t="s">
        <v>110</v>
      </c>
      <c r="D61" s="112" t="s">
        <v>5</v>
      </c>
      <c r="E61" s="113">
        <v>2017</v>
      </c>
      <c r="F61" s="114">
        <v>80.180000000000007</v>
      </c>
      <c r="G61" s="116" t="s">
        <v>177</v>
      </c>
      <c r="H61" s="114">
        <v>78.94</v>
      </c>
      <c r="I61" s="114">
        <v>81.42</v>
      </c>
      <c r="J61" s="113">
        <v>729</v>
      </c>
      <c r="K61" s="114">
        <v>17.04</v>
      </c>
      <c r="L61" s="114">
        <v>83.44</v>
      </c>
      <c r="M61" s="114">
        <v>0</v>
      </c>
      <c r="N61" s="114">
        <v>81.25</v>
      </c>
      <c r="O61" s="114">
        <v>87.5</v>
      </c>
      <c r="P61" s="114">
        <v>93.75</v>
      </c>
      <c r="Q61" s="114">
        <v>100</v>
      </c>
      <c r="R61" s="114">
        <v>83.23</v>
      </c>
      <c r="S61" s="114">
        <v>83.66</v>
      </c>
      <c r="T61" s="115">
        <v>21295</v>
      </c>
    </row>
    <row r="62" spans="1:20" ht="22.5" x14ac:dyDescent="0.25">
      <c r="A62" s="112" t="s">
        <v>81</v>
      </c>
      <c r="B62" s="112" t="s">
        <v>27</v>
      </c>
      <c r="C62" s="112" t="s">
        <v>110</v>
      </c>
      <c r="D62" s="112" t="s">
        <v>6</v>
      </c>
      <c r="E62" s="113">
        <v>2017</v>
      </c>
      <c r="F62" s="114">
        <v>79.42</v>
      </c>
      <c r="G62" s="112" t="s">
        <v>171</v>
      </c>
      <c r="H62" s="114">
        <v>78.28</v>
      </c>
      <c r="I62" s="114">
        <v>80.55</v>
      </c>
      <c r="J62" s="113">
        <v>729</v>
      </c>
      <c r="K62" s="114">
        <v>15.62</v>
      </c>
      <c r="L62" s="114">
        <v>81.069999999999993</v>
      </c>
      <c r="M62" s="114">
        <v>10</v>
      </c>
      <c r="N62" s="114">
        <v>77.5</v>
      </c>
      <c r="O62" s="114">
        <v>77.5</v>
      </c>
      <c r="P62" s="114">
        <v>100</v>
      </c>
      <c r="Q62" s="114">
        <v>100</v>
      </c>
      <c r="R62" s="114">
        <v>80.849999999999994</v>
      </c>
      <c r="S62" s="114">
        <v>81.290000000000006</v>
      </c>
      <c r="T62" s="115">
        <v>21300</v>
      </c>
    </row>
    <row r="63" spans="1:20" ht="22.5" x14ac:dyDescent="0.25">
      <c r="A63" s="112" t="s">
        <v>81</v>
      </c>
      <c r="B63" s="112" t="s">
        <v>27</v>
      </c>
      <c r="C63" s="112" t="s">
        <v>110</v>
      </c>
      <c r="D63" s="112" t="s">
        <v>175</v>
      </c>
      <c r="E63" s="113">
        <v>2017</v>
      </c>
      <c r="F63" s="114">
        <v>76.28</v>
      </c>
      <c r="G63" s="112" t="s">
        <v>171</v>
      </c>
      <c r="H63" s="114">
        <v>75.14</v>
      </c>
      <c r="I63" s="114">
        <v>77.42</v>
      </c>
      <c r="J63" s="113">
        <v>728</v>
      </c>
      <c r="K63" s="114">
        <v>15.7</v>
      </c>
      <c r="L63" s="114">
        <v>78.459999999999994</v>
      </c>
      <c r="M63" s="114">
        <v>0</v>
      </c>
      <c r="N63" s="114">
        <v>75</v>
      </c>
      <c r="O63" s="114">
        <v>75</v>
      </c>
      <c r="P63" s="114">
        <v>91.67</v>
      </c>
      <c r="Q63" s="114">
        <v>100</v>
      </c>
      <c r="R63" s="114">
        <v>78.239999999999995</v>
      </c>
      <c r="S63" s="114">
        <v>78.680000000000007</v>
      </c>
      <c r="T63" s="115">
        <v>20859</v>
      </c>
    </row>
    <row r="64" spans="1:20" ht="22.5" x14ac:dyDescent="0.25">
      <c r="A64" s="112" t="s">
        <v>81</v>
      </c>
      <c r="B64" s="112" t="s">
        <v>27</v>
      </c>
      <c r="C64" s="112" t="s">
        <v>110</v>
      </c>
      <c r="D64" s="112" t="s">
        <v>176</v>
      </c>
      <c r="E64" s="113">
        <v>2017</v>
      </c>
      <c r="F64" s="114">
        <v>73.680000000000007</v>
      </c>
      <c r="G64" s="112" t="s">
        <v>171</v>
      </c>
      <c r="H64" s="114">
        <v>72.510000000000005</v>
      </c>
      <c r="I64" s="114">
        <v>74.849999999999994</v>
      </c>
      <c r="J64" s="113">
        <v>727</v>
      </c>
      <c r="K64" s="114">
        <v>16.07</v>
      </c>
      <c r="L64" s="114">
        <v>75.510000000000005</v>
      </c>
      <c r="M64" s="114">
        <v>0</v>
      </c>
      <c r="N64" s="114">
        <v>66.67</v>
      </c>
      <c r="O64" s="114">
        <v>75</v>
      </c>
      <c r="P64" s="114">
        <v>83.33</v>
      </c>
      <c r="Q64" s="114">
        <v>100</v>
      </c>
      <c r="R64" s="114">
        <v>75.28</v>
      </c>
      <c r="S64" s="114">
        <v>75.75</v>
      </c>
      <c r="T64" s="115">
        <v>21275</v>
      </c>
    </row>
    <row r="65" spans="1:20" ht="22.5" x14ac:dyDescent="0.25">
      <c r="A65" s="112" t="s">
        <v>81</v>
      </c>
      <c r="B65" s="112" t="s">
        <v>27</v>
      </c>
      <c r="C65" s="112" t="s">
        <v>110</v>
      </c>
      <c r="D65" s="112" t="s">
        <v>8</v>
      </c>
      <c r="E65" s="113">
        <v>2017</v>
      </c>
      <c r="F65" s="114">
        <v>86.23</v>
      </c>
      <c r="G65" s="116" t="s">
        <v>177</v>
      </c>
      <c r="H65" s="114">
        <v>85.35</v>
      </c>
      <c r="I65" s="114">
        <v>87.12</v>
      </c>
      <c r="J65" s="113">
        <v>728</v>
      </c>
      <c r="K65" s="114">
        <v>12.12</v>
      </c>
      <c r="L65" s="114">
        <v>89.81</v>
      </c>
      <c r="M65" s="114">
        <v>16.670000000000002</v>
      </c>
      <c r="N65" s="114">
        <v>87.5</v>
      </c>
      <c r="O65" s="114">
        <v>91.67</v>
      </c>
      <c r="P65" s="114">
        <v>100</v>
      </c>
      <c r="Q65" s="114">
        <v>100</v>
      </c>
      <c r="R65" s="114">
        <v>89.66</v>
      </c>
      <c r="S65" s="114">
        <v>89.96</v>
      </c>
      <c r="T65" s="115">
        <v>21255</v>
      </c>
    </row>
    <row r="66" spans="1:20" ht="22.5" x14ac:dyDescent="0.25">
      <c r="A66" s="112" t="s">
        <v>81</v>
      </c>
      <c r="B66" s="112" t="s">
        <v>27</v>
      </c>
      <c r="C66" s="112" t="s">
        <v>110</v>
      </c>
      <c r="D66" s="112" t="s">
        <v>9</v>
      </c>
      <c r="E66" s="113">
        <v>2017</v>
      </c>
      <c r="F66" s="114">
        <v>65.22</v>
      </c>
      <c r="G66" s="116" t="s">
        <v>177</v>
      </c>
      <c r="H66" s="114">
        <v>62.47</v>
      </c>
      <c r="I66" s="114">
        <v>67.98</v>
      </c>
      <c r="J66" s="113">
        <v>436</v>
      </c>
      <c r="K66" s="114">
        <v>29.31</v>
      </c>
      <c r="L66" s="114">
        <v>79.010000000000005</v>
      </c>
      <c r="M66" s="114">
        <v>0</v>
      </c>
      <c r="N66" s="114">
        <v>75</v>
      </c>
      <c r="O66" s="114">
        <v>87.5</v>
      </c>
      <c r="P66" s="114">
        <v>91.67</v>
      </c>
      <c r="Q66" s="114">
        <v>100</v>
      </c>
      <c r="R66" s="114">
        <v>78.66</v>
      </c>
      <c r="S66" s="114">
        <v>79.37</v>
      </c>
      <c r="T66" s="115">
        <v>16836</v>
      </c>
    </row>
    <row r="67" spans="1:20" ht="22.5" x14ac:dyDescent="0.25">
      <c r="A67" s="112" t="s">
        <v>81</v>
      </c>
      <c r="B67" s="112" t="s">
        <v>27</v>
      </c>
      <c r="C67" s="112" t="s">
        <v>110</v>
      </c>
      <c r="D67" s="112" t="s">
        <v>10</v>
      </c>
      <c r="E67" s="113">
        <v>2017</v>
      </c>
      <c r="F67" s="114">
        <v>62.64</v>
      </c>
      <c r="G67" s="112" t="s">
        <v>171</v>
      </c>
      <c r="H67" s="114">
        <v>61.64</v>
      </c>
      <c r="I67" s="114">
        <v>63.65</v>
      </c>
      <c r="J67" s="113">
        <v>729</v>
      </c>
      <c r="K67" s="114">
        <v>13.89</v>
      </c>
      <c r="L67" s="114">
        <v>62.83</v>
      </c>
      <c r="M67" s="114">
        <v>17</v>
      </c>
      <c r="N67" s="114">
        <v>51</v>
      </c>
      <c r="O67" s="114">
        <v>62</v>
      </c>
      <c r="P67" s="114">
        <v>75</v>
      </c>
      <c r="Q67" s="114">
        <v>100</v>
      </c>
      <c r="R67" s="114">
        <v>62.62</v>
      </c>
      <c r="S67" s="114">
        <v>63.04</v>
      </c>
      <c r="T67" s="115">
        <v>21197</v>
      </c>
    </row>
    <row r="68" spans="1:20" ht="22.5" x14ac:dyDescent="0.25">
      <c r="A68" s="112" t="s">
        <v>81</v>
      </c>
      <c r="B68" s="112" t="s">
        <v>27</v>
      </c>
      <c r="C68" s="112" t="s">
        <v>110</v>
      </c>
      <c r="D68" s="112" t="s">
        <v>11</v>
      </c>
      <c r="E68" s="113">
        <v>2017</v>
      </c>
      <c r="F68" s="114">
        <v>59.43</v>
      </c>
      <c r="G68" s="112" t="s">
        <v>171</v>
      </c>
      <c r="H68" s="114">
        <v>57.9</v>
      </c>
      <c r="I68" s="114">
        <v>60.96</v>
      </c>
      <c r="J68" s="113">
        <v>289</v>
      </c>
      <c r="K68" s="114">
        <v>13.25</v>
      </c>
      <c r="L68" s="114">
        <v>68.150000000000006</v>
      </c>
      <c r="M68" s="114">
        <v>22.5</v>
      </c>
      <c r="N68" s="114">
        <v>59</v>
      </c>
      <c r="O68" s="114">
        <v>68.25</v>
      </c>
      <c r="P68" s="114">
        <v>77.5</v>
      </c>
      <c r="Q68" s="114">
        <v>100</v>
      </c>
      <c r="R68" s="114">
        <v>67.94</v>
      </c>
      <c r="S68" s="114">
        <v>68.349999999999994</v>
      </c>
      <c r="T68" s="115">
        <v>17930</v>
      </c>
    </row>
    <row r="69" spans="1:20" ht="22.5" x14ac:dyDescent="0.25">
      <c r="A69" s="112" t="s">
        <v>81</v>
      </c>
      <c r="B69" s="112" t="s">
        <v>27</v>
      </c>
      <c r="C69" s="112" t="s">
        <v>110</v>
      </c>
      <c r="D69" s="112" t="s">
        <v>12</v>
      </c>
      <c r="E69" s="113">
        <v>2017</v>
      </c>
      <c r="F69" s="114">
        <v>63.8</v>
      </c>
      <c r="G69" s="112" t="s">
        <v>171</v>
      </c>
      <c r="H69" s="114">
        <v>61.93</v>
      </c>
      <c r="I69" s="114">
        <v>65.67</v>
      </c>
      <c r="J69" s="113">
        <v>718</v>
      </c>
      <c r="K69" s="114">
        <v>25.58</v>
      </c>
      <c r="L69" s="114">
        <v>66.680000000000007</v>
      </c>
      <c r="M69" s="114">
        <v>0</v>
      </c>
      <c r="N69" s="114">
        <v>50</v>
      </c>
      <c r="O69" s="114">
        <v>68.75</v>
      </c>
      <c r="P69" s="114">
        <v>91.67</v>
      </c>
      <c r="Q69" s="114">
        <v>100</v>
      </c>
      <c r="R69" s="114">
        <v>66.34</v>
      </c>
      <c r="S69" s="114">
        <v>67.02</v>
      </c>
      <c r="T69" s="115">
        <v>21013</v>
      </c>
    </row>
    <row r="70" spans="1:20" ht="22.5" x14ac:dyDescent="0.25">
      <c r="A70" s="112" t="s">
        <v>81</v>
      </c>
      <c r="B70" s="112" t="s">
        <v>27</v>
      </c>
      <c r="C70" s="112" t="s">
        <v>111</v>
      </c>
      <c r="D70" s="112" t="s">
        <v>2</v>
      </c>
      <c r="E70" s="113">
        <v>2017</v>
      </c>
      <c r="F70" s="114">
        <v>79.510000000000005</v>
      </c>
      <c r="G70" s="112" t="s">
        <v>171</v>
      </c>
      <c r="H70" s="114">
        <v>77.290000000000006</v>
      </c>
      <c r="I70" s="114">
        <v>81.739999999999995</v>
      </c>
      <c r="J70" s="113">
        <v>146</v>
      </c>
      <c r="K70" s="114">
        <v>13.72</v>
      </c>
      <c r="L70" s="114">
        <v>81.5</v>
      </c>
      <c r="M70" s="114">
        <v>4</v>
      </c>
      <c r="N70" s="114">
        <v>76</v>
      </c>
      <c r="O70" s="114">
        <v>81</v>
      </c>
      <c r="P70" s="114">
        <v>95</v>
      </c>
      <c r="Q70" s="114">
        <v>100</v>
      </c>
      <c r="R70" s="114">
        <v>81.3</v>
      </c>
      <c r="S70" s="114">
        <v>81.709999999999994</v>
      </c>
      <c r="T70" s="115">
        <v>21300</v>
      </c>
    </row>
    <row r="71" spans="1:20" ht="22.5" x14ac:dyDescent="0.25">
      <c r="A71" s="112" t="s">
        <v>81</v>
      </c>
      <c r="B71" s="112" t="s">
        <v>27</v>
      </c>
      <c r="C71" s="112" t="s">
        <v>111</v>
      </c>
      <c r="D71" s="112" t="s">
        <v>3</v>
      </c>
      <c r="E71" s="113">
        <v>2017</v>
      </c>
      <c r="F71" s="114">
        <v>92.57</v>
      </c>
      <c r="G71" s="112" t="s">
        <v>171</v>
      </c>
      <c r="H71" s="114">
        <v>91.22</v>
      </c>
      <c r="I71" s="114">
        <v>93.92</v>
      </c>
      <c r="J71" s="113">
        <v>142</v>
      </c>
      <c r="K71" s="114">
        <v>8.19</v>
      </c>
      <c r="L71" s="114">
        <v>93.53</v>
      </c>
      <c r="M71" s="114">
        <v>15</v>
      </c>
      <c r="N71" s="114">
        <v>90</v>
      </c>
      <c r="O71" s="114">
        <v>95</v>
      </c>
      <c r="P71" s="114">
        <v>100</v>
      </c>
      <c r="Q71" s="114">
        <v>100</v>
      </c>
      <c r="R71" s="114">
        <v>93.42</v>
      </c>
      <c r="S71" s="114">
        <v>93.64</v>
      </c>
      <c r="T71" s="115">
        <v>20755</v>
      </c>
    </row>
    <row r="72" spans="1:20" ht="22.5" x14ac:dyDescent="0.25">
      <c r="A72" s="112" t="s">
        <v>81</v>
      </c>
      <c r="B72" s="112" t="s">
        <v>27</v>
      </c>
      <c r="C72" s="112" t="s">
        <v>111</v>
      </c>
      <c r="D72" s="112" t="s">
        <v>99</v>
      </c>
      <c r="E72" s="113">
        <v>2017</v>
      </c>
      <c r="F72" s="114">
        <v>90.56</v>
      </c>
      <c r="G72" s="112" t="s">
        <v>171</v>
      </c>
      <c r="H72" s="114">
        <v>88.96</v>
      </c>
      <c r="I72" s="114">
        <v>92.16</v>
      </c>
      <c r="J72" s="113">
        <v>141</v>
      </c>
      <c r="K72" s="114">
        <v>9.68</v>
      </c>
      <c r="L72" s="114">
        <v>92.32</v>
      </c>
      <c r="M72" s="114">
        <v>12.5</v>
      </c>
      <c r="N72" s="114">
        <v>90</v>
      </c>
      <c r="O72" s="114">
        <v>95</v>
      </c>
      <c r="P72" s="114">
        <v>95</v>
      </c>
      <c r="Q72" s="114">
        <v>100</v>
      </c>
      <c r="R72" s="114">
        <v>92.2</v>
      </c>
      <c r="S72" s="114">
        <v>92.43</v>
      </c>
      <c r="T72" s="115">
        <v>19062</v>
      </c>
    </row>
    <row r="73" spans="1:20" ht="22.5" x14ac:dyDescent="0.25">
      <c r="A73" s="112" t="s">
        <v>81</v>
      </c>
      <c r="B73" s="112" t="s">
        <v>27</v>
      </c>
      <c r="C73" s="112" t="s">
        <v>111</v>
      </c>
      <c r="D73" s="112" t="s">
        <v>172</v>
      </c>
      <c r="E73" s="113">
        <v>2017</v>
      </c>
      <c r="F73" s="114">
        <v>75.39</v>
      </c>
      <c r="G73" s="112" t="s">
        <v>171</v>
      </c>
      <c r="H73" s="114">
        <v>72.88</v>
      </c>
      <c r="I73" s="114">
        <v>77.900000000000006</v>
      </c>
      <c r="J73" s="113">
        <v>138</v>
      </c>
      <c r="K73" s="114">
        <v>15.02</v>
      </c>
      <c r="L73" s="114">
        <v>76.37</v>
      </c>
      <c r="M73" s="114">
        <v>0</v>
      </c>
      <c r="N73" s="114">
        <v>70</v>
      </c>
      <c r="O73" s="114">
        <v>75</v>
      </c>
      <c r="P73" s="114">
        <v>85</v>
      </c>
      <c r="Q73" s="114">
        <v>100</v>
      </c>
      <c r="R73" s="114">
        <v>76.17</v>
      </c>
      <c r="S73" s="114">
        <v>76.58</v>
      </c>
      <c r="T73" s="115">
        <v>19814</v>
      </c>
    </row>
    <row r="74" spans="1:20" ht="22.5" x14ac:dyDescent="0.25">
      <c r="A74" s="112" t="s">
        <v>81</v>
      </c>
      <c r="B74" s="112" t="s">
        <v>27</v>
      </c>
      <c r="C74" s="112" t="s">
        <v>111</v>
      </c>
      <c r="D74" s="112" t="s">
        <v>7</v>
      </c>
      <c r="E74" s="113">
        <v>2017</v>
      </c>
      <c r="F74" s="114">
        <v>42.91</v>
      </c>
      <c r="G74" s="112" t="s">
        <v>171</v>
      </c>
      <c r="H74" s="114">
        <v>40.44</v>
      </c>
      <c r="I74" s="114">
        <v>45.38</v>
      </c>
      <c r="J74" s="113">
        <v>146</v>
      </c>
      <c r="K74" s="114">
        <v>15.24</v>
      </c>
      <c r="L74" s="114">
        <v>47.89</v>
      </c>
      <c r="M74" s="114">
        <v>0</v>
      </c>
      <c r="N74" s="114">
        <v>37.5</v>
      </c>
      <c r="O74" s="114">
        <v>50</v>
      </c>
      <c r="P74" s="114">
        <v>62.5</v>
      </c>
      <c r="Q74" s="114">
        <v>100</v>
      </c>
      <c r="R74" s="114">
        <v>47.65</v>
      </c>
      <c r="S74" s="114">
        <v>48.12</v>
      </c>
      <c r="T74" s="115">
        <v>21197</v>
      </c>
    </row>
    <row r="75" spans="1:20" ht="22.5" x14ac:dyDescent="0.25">
      <c r="A75" s="112" t="s">
        <v>81</v>
      </c>
      <c r="B75" s="112" t="s">
        <v>27</v>
      </c>
      <c r="C75" s="112" t="s">
        <v>111</v>
      </c>
      <c r="D75" s="112" t="s">
        <v>173</v>
      </c>
      <c r="E75" s="113">
        <v>2017</v>
      </c>
      <c r="F75" s="114">
        <v>72.430000000000007</v>
      </c>
      <c r="G75" s="112" t="s">
        <v>171</v>
      </c>
      <c r="H75" s="114">
        <v>69.959999999999994</v>
      </c>
      <c r="I75" s="114">
        <v>74.89</v>
      </c>
      <c r="J75" s="113">
        <v>144</v>
      </c>
      <c r="K75" s="114">
        <v>15.08</v>
      </c>
      <c r="L75" s="114">
        <v>75.03</v>
      </c>
      <c r="M75" s="114">
        <v>0</v>
      </c>
      <c r="N75" s="114">
        <v>66.67</v>
      </c>
      <c r="O75" s="114">
        <v>75</v>
      </c>
      <c r="P75" s="114">
        <v>83.33</v>
      </c>
      <c r="Q75" s="114">
        <v>100</v>
      </c>
      <c r="R75" s="114">
        <v>74.81</v>
      </c>
      <c r="S75" s="114">
        <v>75.239999999999995</v>
      </c>
      <c r="T75" s="115">
        <v>20784</v>
      </c>
    </row>
    <row r="76" spans="1:20" ht="22.5" x14ac:dyDescent="0.25">
      <c r="A76" s="112" t="s">
        <v>81</v>
      </c>
      <c r="B76" s="112" t="s">
        <v>27</v>
      </c>
      <c r="C76" s="112" t="s">
        <v>111</v>
      </c>
      <c r="D76" s="112" t="s">
        <v>4</v>
      </c>
      <c r="E76" s="113">
        <v>2017</v>
      </c>
      <c r="F76" s="114">
        <v>69.73</v>
      </c>
      <c r="G76" s="112" t="s">
        <v>171</v>
      </c>
      <c r="H76" s="114">
        <v>66.540000000000006</v>
      </c>
      <c r="I76" s="114">
        <v>72.92</v>
      </c>
      <c r="J76" s="113">
        <v>136</v>
      </c>
      <c r="K76" s="114">
        <v>18.96</v>
      </c>
      <c r="L76" s="114">
        <v>70.97</v>
      </c>
      <c r="M76" s="114">
        <v>0</v>
      </c>
      <c r="N76" s="114">
        <v>58.33</v>
      </c>
      <c r="O76" s="114">
        <v>75</v>
      </c>
      <c r="P76" s="114">
        <v>83.33</v>
      </c>
      <c r="Q76" s="114">
        <v>100</v>
      </c>
      <c r="R76" s="114">
        <v>70.709999999999994</v>
      </c>
      <c r="S76" s="114">
        <v>71.23</v>
      </c>
      <c r="T76" s="115">
        <v>17837</v>
      </c>
    </row>
    <row r="77" spans="1:20" ht="22.5" x14ac:dyDescent="0.25">
      <c r="A77" s="112" t="s">
        <v>81</v>
      </c>
      <c r="B77" s="112" t="s">
        <v>27</v>
      </c>
      <c r="C77" s="112" t="s">
        <v>111</v>
      </c>
      <c r="D77" s="112" t="s">
        <v>100</v>
      </c>
      <c r="E77" s="113">
        <v>2017</v>
      </c>
      <c r="F77" s="114">
        <v>71.34</v>
      </c>
      <c r="G77" s="112" t="s">
        <v>171</v>
      </c>
      <c r="H77" s="114">
        <v>68.569999999999993</v>
      </c>
      <c r="I77" s="114">
        <v>74.099999999999994</v>
      </c>
      <c r="J77" s="113">
        <v>146</v>
      </c>
      <c r="K77" s="114">
        <v>17.02</v>
      </c>
      <c r="L77" s="114">
        <v>74.14</v>
      </c>
      <c r="M77" s="114">
        <v>0</v>
      </c>
      <c r="N77" s="114">
        <v>65</v>
      </c>
      <c r="O77" s="114">
        <v>75</v>
      </c>
      <c r="P77" s="114">
        <v>85</v>
      </c>
      <c r="Q77" s="114">
        <v>100</v>
      </c>
      <c r="R77" s="114">
        <v>73.91</v>
      </c>
      <c r="S77" s="114">
        <v>74.38</v>
      </c>
      <c r="T77" s="115">
        <v>21300</v>
      </c>
    </row>
    <row r="78" spans="1:20" ht="22.5" x14ac:dyDescent="0.25">
      <c r="A78" s="112" t="s">
        <v>81</v>
      </c>
      <c r="B78" s="112" t="s">
        <v>27</v>
      </c>
      <c r="C78" s="112" t="s">
        <v>111</v>
      </c>
      <c r="D78" s="112" t="s">
        <v>5</v>
      </c>
      <c r="E78" s="113">
        <v>2017</v>
      </c>
      <c r="F78" s="114">
        <v>77.91</v>
      </c>
      <c r="G78" s="116" t="s">
        <v>177</v>
      </c>
      <c r="H78" s="114">
        <v>74.78</v>
      </c>
      <c r="I78" s="114">
        <v>81.040000000000006</v>
      </c>
      <c r="J78" s="113">
        <v>146</v>
      </c>
      <c r="K78" s="114">
        <v>19.309999999999999</v>
      </c>
      <c r="L78" s="114">
        <v>83.44</v>
      </c>
      <c r="M78" s="114">
        <v>0</v>
      </c>
      <c r="N78" s="114">
        <v>81.25</v>
      </c>
      <c r="O78" s="114">
        <v>87.5</v>
      </c>
      <c r="P78" s="114">
        <v>93.75</v>
      </c>
      <c r="Q78" s="114">
        <v>100</v>
      </c>
      <c r="R78" s="114">
        <v>83.23</v>
      </c>
      <c r="S78" s="114">
        <v>83.66</v>
      </c>
      <c r="T78" s="115">
        <v>21295</v>
      </c>
    </row>
    <row r="79" spans="1:20" ht="22.5" x14ac:dyDescent="0.25">
      <c r="A79" s="112" t="s">
        <v>81</v>
      </c>
      <c r="B79" s="112" t="s">
        <v>27</v>
      </c>
      <c r="C79" s="112" t="s">
        <v>111</v>
      </c>
      <c r="D79" s="112" t="s">
        <v>6</v>
      </c>
      <c r="E79" s="113">
        <v>2017</v>
      </c>
      <c r="F79" s="114">
        <v>79.64</v>
      </c>
      <c r="G79" s="112" t="s">
        <v>171</v>
      </c>
      <c r="H79" s="114">
        <v>77.489999999999995</v>
      </c>
      <c r="I79" s="114">
        <v>81.790000000000006</v>
      </c>
      <c r="J79" s="113">
        <v>146</v>
      </c>
      <c r="K79" s="114">
        <v>13.27</v>
      </c>
      <c r="L79" s="114">
        <v>81.069999999999993</v>
      </c>
      <c r="M79" s="114">
        <v>10</v>
      </c>
      <c r="N79" s="114">
        <v>77.5</v>
      </c>
      <c r="O79" s="114">
        <v>77.5</v>
      </c>
      <c r="P79" s="114">
        <v>100</v>
      </c>
      <c r="Q79" s="114">
        <v>100</v>
      </c>
      <c r="R79" s="114">
        <v>80.849999999999994</v>
      </c>
      <c r="S79" s="114">
        <v>81.290000000000006</v>
      </c>
      <c r="T79" s="115">
        <v>21300</v>
      </c>
    </row>
    <row r="80" spans="1:20" ht="22.5" x14ac:dyDescent="0.25">
      <c r="A80" s="112" t="s">
        <v>81</v>
      </c>
      <c r="B80" s="112" t="s">
        <v>27</v>
      </c>
      <c r="C80" s="112" t="s">
        <v>111</v>
      </c>
      <c r="D80" s="112" t="s">
        <v>175</v>
      </c>
      <c r="E80" s="113">
        <v>2017</v>
      </c>
      <c r="F80" s="114">
        <v>76.34</v>
      </c>
      <c r="G80" s="112" t="s">
        <v>171</v>
      </c>
      <c r="H80" s="114">
        <v>74.09</v>
      </c>
      <c r="I80" s="114">
        <v>78.59</v>
      </c>
      <c r="J80" s="113">
        <v>146</v>
      </c>
      <c r="K80" s="114">
        <v>13.85</v>
      </c>
      <c r="L80" s="114">
        <v>78.459999999999994</v>
      </c>
      <c r="M80" s="114">
        <v>0</v>
      </c>
      <c r="N80" s="114">
        <v>75</v>
      </c>
      <c r="O80" s="114">
        <v>75</v>
      </c>
      <c r="P80" s="114">
        <v>91.67</v>
      </c>
      <c r="Q80" s="114">
        <v>100</v>
      </c>
      <c r="R80" s="114">
        <v>78.239999999999995</v>
      </c>
      <c r="S80" s="114">
        <v>78.680000000000007</v>
      </c>
      <c r="T80" s="115">
        <v>20859</v>
      </c>
    </row>
    <row r="81" spans="1:20" ht="22.5" x14ac:dyDescent="0.25">
      <c r="A81" s="112" t="s">
        <v>81</v>
      </c>
      <c r="B81" s="112" t="s">
        <v>27</v>
      </c>
      <c r="C81" s="112" t="s">
        <v>111</v>
      </c>
      <c r="D81" s="112" t="s">
        <v>176</v>
      </c>
      <c r="E81" s="113">
        <v>2017</v>
      </c>
      <c r="F81" s="114">
        <v>70.260000000000005</v>
      </c>
      <c r="G81" s="112" t="s">
        <v>171</v>
      </c>
      <c r="H81" s="114">
        <v>67.75</v>
      </c>
      <c r="I81" s="114">
        <v>72.77</v>
      </c>
      <c r="J81" s="113">
        <v>146</v>
      </c>
      <c r="K81" s="114">
        <v>15.47</v>
      </c>
      <c r="L81" s="114">
        <v>75.510000000000005</v>
      </c>
      <c r="M81" s="114">
        <v>0</v>
      </c>
      <c r="N81" s="114">
        <v>66.67</v>
      </c>
      <c r="O81" s="114">
        <v>75</v>
      </c>
      <c r="P81" s="114">
        <v>83.33</v>
      </c>
      <c r="Q81" s="114">
        <v>100</v>
      </c>
      <c r="R81" s="114">
        <v>75.28</v>
      </c>
      <c r="S81" s="114">
        <v>75.75</v>
      </c>
      <c r="T81" s="115">
        <v>21275</v>
      </c>
    </row>
    <row r="82" spans="1:20" ht="22.5" x14ac:dyDescent="0.25">
      <c r="A82" s="112" t="s">
        <v>81</v>
      </c>
      <c r="B82" s="112" t="s">
        <v>27</v>
      </c>
      <c r="C82" s="112" t="s">
        <v>111</v>
      </c>
      <c r="D82" s="112" t="s">
        <v>8</v>
      </c>
      <c r="E82" s="113">
        <v>2017</v>
      </c>
      <c r="F82" s="114">
        <v>85.45</v>
      </c>
      <c r="G82" s="116" t="s">
        <v>177</v>
      </c>
      <c r="H82" s="114">
        <v>83.49</v>
      </c>
      <c r="I82" s="114">
        <v>87.4</v>
      </c>
      <c r="J82" s="113">
        <v>146</v>
      </c>
      <c r="K82" s="114">
        <v>12.05</v>
      </c>
      <c r="L82" s="114">
        <v>89.81</v>
      </c>
      <c r="M82" s="114">
        <v>16.670000000000002</v>
      </c>
      <c r="N82" s="114">
        <v>87.5</v>
      </c>
      <c r="O82" s="114">
        <v>91.67</v>
      </c>
      <c r="P82" s="114">
        <v>100</v>
      </c>
      <c r="Q82" s="114">
        <v>100</v>
      </c>
      <c r="R82" s="114">
        <v>89.66</v>
      </c>
      <c r="S82" s="114">
        <v>89.96</v>
      </c>
      <c r="T82" s="115">
        <v>21255</v>
      </c>
    </row>
    <row r="83" spans="1:20" ht="22.5" x14ac:dyDescent="0.25">
      <c r="A83" s="112" t="s">
        <v>81</v>
      </c>
      <c r="B83" s="112" t="s">
        <v>27</v>
      </c>
      <c r="C83" s="112" t="s">
        <v>111</v>
      </c>
      <c r="D83" s="112" t="s">
        <v>9</v>
      </c>
      <c r="E83" s="113">
        <v>2017</v>
      </c>
      <c r="F83" s="114">
        <v>61.69</v>
      </c>
      <c r="G83" s="116" t="s">
        <v>177</v>
      </c>
      <c r="H83" s="114">
        <v>55.12</v>
      </c>
      <c r="I83" s="114">
        <v>68.25</v>
      </c>
      <c r="J83" s="113">
        <v>82</v>
      </c>
      <c r="K83" s="114">
        <v>30.33</v>
      </c>
      <c r="L83" s="114">
        <v>79.010000000000005</v>
      </c>
      <c r="M83" s="114">
        <v>0</v>
      </c>
      <c r="N83" s="114">
        <v>75</v>
      </c>
      <c r="O83" s="114">
        <v>87.5</v>
      </c>
      <c r="P83" s="114">
        <v>91.67</v>
      </c>
      <c r="Q83" s="114">
        <v>100</v>
      </c>
      <c r="R83" s="114">
        <v>78.66</v>
      </c>
      <c r="S83" s="114">
        <v>79.37</v>
      </c>
      <c r="T83" s="115">
        <v>16836</v>
      </c>
    </row>
    <row r="84" spans="1:20" ht="22.5" x14ac:dyDescent="0.25">
      <c r="A84" s="112" t="s">
        <v>81</v>
      </c>
      <c r="B84" s="112" t="s">
        <v>27</v>
      </c>
      <c r="C84" s="112" t="s">
        <v>111</v>
      </c>
      <c r="D84" s="112" t="s">
        <v>10</v>
      </c>
      <c r="E84" s="113">
        <v>2017</v>
      </c>
      <c r="F84" s="114">
        <v>60.22</v>
      </c>
      <c r="G84" s="112" t="s">
        <v>171</v>
      </c>
      <c r="H84" s="114">
        <v>58.02</v>
      </c>
      <c r="I84" s="114">
        <v>62.42</v>
      </c>
      <c r="J84" s="113">
        <v>146</v>
      </c>
      <c r="K84" s="114">
        <v>13.56</v>
      </c>
      <c r="L84" s="114">
        <v>62.83</v>
      </c>
      <c r="M84" s="114">
        <v>17</v>
      </c>
      <c r="N84" s="114">
        <v>51</v>
      </c>
      <c r="O84" s="114">
        <v>62</v>
      </c>
      <c r="P84" s="114">
        <v>75</v>
      </c>
      <c r="Q84" s="114">
        <v>100</v>
      </c>
      <c r="R84" s="114">
        <v>62.62</v>
      </c>
      <c r="S84" s="114">
        <v>63.04</v>
      </c>
      <c r="T84" s="115">
        <v>21197</v>
      </c>
    </row>
    <row r="85" spans="1:20" ht="22.5" x14ac:dyDescent="0.25">
      <c r="A85" s="112" t="s">
        <v>81</v>
      </c>
      <c r="B85" s="112" t="s">
        <v>27</v>
      </c>
      <c r="C85" s="112" t="s">
        <v>111</v>
      </c>
      <c r="D85" s="112" t="s">
        <v>11</v>
      </c>
      <c r="E85" s="113">
        <v>2017</v>
      </c>
      <c r="F85" s="114">
        <v>58.17</v>
      </c>
      <c r="G85" s="116" t="s">
        <v>177</v>
      </c>
      <c r="H85" s="114">
        <v>55.97</v>
      </c>
      <c r="I85" s="114">
        <v>60.38</v>
      </c>
      <c r="J85" s="113">
        <v>116</v>
      </c>
      <c r="K85" s="114">
        <v>12.12</v>
      </c>
      <c r="L85" s="114">
        <v>68.150000000000006</v>
      </c>
      <c r="M85" s="114">
        <v>22.5</v>
      </c>
      <c r="N85" s="114">
        <v>59</v>
      </c>
      <c r="O85" s="114">
        <v>68.25</v>
      </c>
      <c r="P85" s="114">
        <v>77.5</v>
      </c>
      <c r="Q85" s="114">
        <v>100</v>
      </c>
      <c r="R85" s="114">
        <v>67.94</v>
      </c>
      <c r="S85" s="114">
        <v>68.349999999999994</v>
      </c>
      <c r="T85" s="115">
        <v>17930</v>
      </c>
    </row>
    <row r="86" spans="1:20" ht="22.5" x14ac:dyDescent="0.25">
      <c r="A86" s="112" t="s">
        <v>81</v>
      </c>
      <c r="B86" s="112" t="s">
        <v>27</v>
      </c>
      <c r="C86" s="112" t="s">
        <v>111</v>
      </c>
      <c r="D86" s="112" t="s">
        <v>12</v>
      </c>
      <c r="E86" s="113">
        <v>2017</v>
      </c>
      <c r="F86" s="114">
        <v>64.73</v>
      </c>
      <c r="G86" s="112" t="s">
        <v>171</v>
      </c>
      <c r="H86" s="114">
        <v>60.76</v>
      </c>
      <c r="I86" s="114">
        <v>68.69</v>
      </c>
      <c r="J86" s="113">
        <v>145</v>
      </c>
      <c r="K86" s="114">
        <v>24.34</v>
      </c>
      <c r="L86" s="114">
        <v>66.680000000000007</v>
      </c>
      <c r="M86" s="114">
        <v>0</v>
      </c>
      <c r="N86" s="114">
        <v>50</v>
      </c>
      <c r="O86" s="114">
        <v>68.75</v>
      </c>
      <c r="P86" s="114">
        <v>91.67</v>
      </c>
      <c r="Q86" s="114">
        <v>100</v>
      </c>
      <c r="R86" s="114">
        <v>66.34</v>
      </c>
      <c r="S86" s="114">
        <v>67.02</v>
      </c>
      <c r="T86" s="115">
        <v>21013</v>
      </c>
    </row>
    <row r="87" spans="1:20" ht="22.5" x14ac:dyDescent="0.25">
      <c r="A87" s="112" t="s">
        <v>81</v>
      </c>
      <c r="B87" s="112" t="s">
        <v>27</v>
      </c>
      <c r="C87" s="112" t="s">
        <v>112</v>
      </c>
      <c r="D87" s="112" t="s">
        <v>2</v>
      </c>
      <c r="E87" s="113">
        <v>2017</v>
      </c>
      <c r="F87" s="114">
        <v>79.37</v>
      </c>
      <c r="G87" s="112" t="s">
        <v>171</v>
      </c>
      <c r="H87" s="114">
        <v>77.81</v>
      </c>
      <c r="I87" s="114">
        <v>80.930000000000007</v>
      </c>
      <c r="J87" s="113">
        <v>243</v>
      </c>
      <c r="K87" s="114">
        <v>12.41</v>
      </c>
      <c r="L87" s="114">
        <v>81.5</v>
      </c>
      <c r="M87" s="114">
        <v>4</v>
      </c>
      <c r="N87" s="114">
        <v>76</v>
      </c>
      <c r="O87" s="114">
        <v>81</v>
      </c>
      <c r="P87" s="114">
        <v>95</v>
      </c>
      <c r="Q87" s="114">
        <v>100</v>
      </c>
      <c r="R87" s="114">
        <v>81.3</v>
      </c>
      <c r="S87" s="114">
        <v>81.709999999999994</v>
      </c>
      <c r="T87" s="115">
        <v>21300</v>
      </c>
    </row>
    <row r="88" spans="1:20" ht="22.5" x14ac:dyDescent="0.25">
      <c r="A88" s="112" t="s">
        <v>81</v>
      </c>
      <c r="B88" s="112" t="s">
        <v>27</v>
      </c>
      <c r="C88" s="112" t="s">
        <v>112</v>
      </c>
      <c r="D88" s="112" t="s">
        <v>3</v>
      </c>
      <c r="E88" s="113">
        <v>2017</v>
      </c>
      <c r="F88" s="114">
        <v>93.15</v>
      </c>
      <c r="G88" s="112" t="s">
        <v>171</v>
      </c>
      <c r="H88" s="114">
        <v>92.16</v>
      </c>
      <c r="I88" s="114">
        <v>94.14</v>
      </c>
      <c r="J88" s="113">
        <v>241</v>
      </c>
      <c r="K88" s="114">
        <v>7.86</v>
      </c>
      <c r="L88" s="114">
        <v>93.53</v>
      </c>
      <c r="M88" s="114">
        <v>15</v>
      </c>
      <c r="N88" s="114">
        <v>90</v>
      </c>
      <c r="O88" s="114">
        <v>95</v>
      </c>
      <c r="P88" s="114">
        <v>100</v>
      </c>
      <c r="Q88" s="114">
        <v>100</v>
      </c>
      <c r="R88" s="114">
        <v>93.42</v>
      </c>
      <c r="S88" s="114">
        <v>93.64</v>
      </c>
      <c r="T88" s="115">
        <v>20755</v>
      </c>
    </row>
    <row r="89" spans="1:20" ht="22.5" x14ac:dyDescent="0.25">
      <c r="A89" s="112" t="s">
        <v>81</v>
      </c>
      <c r="B89" s="112" t="s">
        <v>27</v>
      </c>
      <c r="C89" s="112" t="s">
        <v>112</v>
      </c>
      <c r="D89" s="112" t="s">
        <v>99</v>
      </c>
      <c r="E89" s="113">
        <v>2017</v>
      </c>
      <c r="F89" s="114">
        <v>92.08</v>
      </c>
      <c r="G89" s="112" t="s">
        <v>171</v>
      </c>
      <c r="H89" s="114">
        <v>91.11</v>
      </c>
      <c r="I89" s="114">
        <v>93.06</v>
      </c>
      <c r="J89" s="113">
        <v>230</v>
      </c>
      <c r="K89" s="114">
        <v>7.55</v>
      </c>
      <c r="L89" s="114">
        <v>92.32</v>
      </c>
      <c r="M89" s="114">
        <v>12.5</v>
      </c>
      <c r="N89" s="114">
        <v>90</v>
      </c>
      <c r="O89" s="114">
        <v>95</v>
      </c>
      <c r="P89" s="114">
        <v>95</v>
      </c>
      <c r="Q89" s="114">
        <v>100</v>
      </c>
      <c r="R89" s="114">
        <v>92.2</v>
      </c>
      <c r="S89" s="114">
        <v>92.43</v>
      </c>
      <c r="T89" s="115">
        <v>19062</v>
      </c>
    </row>
    <row r="90" spans="1:20" ht="22.5" x14ac:dyDescent="0.25">
      <c r="A90" s="112" t="s">
        <v>81</v>
      </c>
      <c r="B90" s="112" t="s">
        <v>27</v>
      </c>
      <c r="C90" s="112" t="s">
        <v>112</v>
      </c>
      <c r="D90" s="112" t="s">
        <v>172</v>
      </c>
      <c r="E90" s="113">
        <v>2017</v>
      </c>
      <c r="F90" s="114">
        <v>77.81</v>
      </c>
      <c r="G90" s="112" t="s">
        <v>171</v>
      </c>
      <c r="H90" s="114">
        <v>76.19</v>
      </c>
      <c r="I90" s="114">
        <v>79.430000000000007</v>
      </c>
      <c r="J90" s="113">
        <v>222</v>
      </c>
      <c r="K90" s="114">
        <v>12.33</v>
      </c>
      <c r="L90" s="114">
        <v>76.37</v>
      </c>
      <c r="M90" s="114">
        <v>0</v>
      </c>
      <c r="N90" s="114">
        <v>70</v>
      </c>
      <c r="O90" s="114">
        <v>75</v>
      </c>
      <c r="P90" s="114">
        <v>85</v>
      </c>
      <c r="Q90" s="114">
        <v>100</v>
      </c>
      <c r="R90" s="114">
        <v>76.17</v>
      </c>
      <c r="S90" s="114">
        <v>76.58</v>
      </c>
      <c r="T90" s="115">
        <v>19814</v>
      </c>
    </row>
    <row r="91" spans="1:20" ht="22.5" x14ac:dyDescent="0.25">
      <c r="A91" s="112" t="s">
        <v>81</v>
      </c>
      <c r="B91" s="112" t="s">
        <v>27</v>
      </c>
      <c r="C91" s="112" t="s">
        <v>112</v>
      </c>
      <c r="D91" s="112" t="s">
        <v>7</v>
      </c>
      <c r="E91" s="113">
        <v>2017</v>
      </c>
      <c r="F91" s="114">
        <v>43.33</v>
      </c>
      <c r="G91" s="112" t="s">
        <v>171</v>
      </c>
      <c r="H91" s="114">
        <v>41.06</v>
      </c>
      <c r="I91" s="114">
        <v>45.6</v>
      </c>
      <c r="J91" s="113">
        <v>243</v>
      </c>
      <c r="K91" s="114">
        <v>18.059999999999999</v>
      </c>
      <c r="L91" s="114">
        <v>47.89</v>
      </c>
      <c r="M91" s="114">
        <v>0</v>
      </c>
      <c r="N91" s="114">
        <v>37.5</v>
      </c>
      <c r="O91" s="114">
        <v>50</v>
      </c>
      <c r="P91" s="114">
        <v>62.5</v>
      </c>
      <c r="Q91" s="114">
        <v>100</v>
      </c>
      <c r="R91" s="114">
        <v>47.65</v>
      </c>
      <c r="S91" s="114">
        <v>48.12</v>
      </c>
      <c r="T91" s="115">
        <v>21197</v>
      </c>
    </row>
    <row r="92" spans="1:20" ht="22.5" x14ac:dyDescent="0.25">
      <c r="A92" s="112" t="s">
        <v>81</v>
      </c>
      <c r="B92" s="112" t="s">
        <v>27</v>
      </c>
      <c r="C92" s="112" t="s">
        <v>112</v>
      </c>
      <c r="D92" s="112" t="s">
        <v>173</v>
      </c>
      <c r="E92" s="113">
        <v>2017</v>
      </c>
      <c r="F92" s="114">
        <v>75.19</v>
      </c>
      <c r="G92" s="112" t="s">
        <v>171</v>
      </c>
      <c r="H92" s="114">
        <v>73.33</v>
      </c>
      <c r="I92" s="114">
        <v>77.06</v>
      </c>
      <c r="J92" s="113">
        <v>239</v>
      </c>
      <c r="K92" s="114">
        <v>14.72</v>
      </c>
      <c r="L92" s="114">
        <v>75.03</v>
      </c>
      <c r="M92" s="114">
        <v>0</v>
      </c>
      <c r="N92" s="114">
        <v>66.67</v>
      </c>
      <c r="O92" s="114">
        <v>75</v>
      </c>
      <c r="P92" s="114">
        <v>83.33</v>
      </c>
      <c r="Q92" s="114">
        <v>100</v>
      </c>
      <c r="R92" s="114">
        <v>74.81</v>
      </c>
      <c r="S92" s="114">
        <v>75.239999999999995</v>
      </c>
      <c r="T92" s="115">
        <v>20784</v>
      </c>
    </row>
    <row r="93" spans="1:20" ht="22.5" x14ac:dyDescent="0.25">
      <c r="A93" s="112" t="s">
        <v>81</v>
      </c>
      <c r="B93" s="112" t="s">
        <v>27</v>
      </c>
      <c r="C93" s="112" t="s">
        <v>112</v>
      </c>
      <c r="D93" s="112" t="s">
        <v>4</v>
      </c>
      <c r="E93" s="113">
        <v>2017</v>
      </c>
      <c r="F93" s="114">
        <v>75.05</v>
      </c>
      <c r="G93" s="112" t="s">
        <v>171</v>
      </c>
      <c r="H93" s="114">
        <v>73.180000000000007</v>
      </c>
      <c r="I93" s="114">
        <v>76.930000000000007</v>
      </c>
      <c r="J93" s="113">
        <v>230</v>
      </c>
      <c r="K93" s="114">
        <v>14.48</v>
      </c>
      <c r="L93" s="114">
        <v>70.97</v>
      </c>
      <c r="M93" s="114">
        <v>0</v>
      </c>
      <c r="N93" s="114">
        <v>58.33</v>
      </c>
      <c r="O93" s="114">
        <v>75</v>
      </c>
      <c r="P93" s="114">
        <v>83.33</v>
      </c>
      <c r="Q93" s="114">
        <v>100</v>
      </c>
      <c r="R93" s="114">
        <v>70.709999999999994</v>
      </c>
      <c r="S93" s="114">
        <v>71.23</v>
      </c>
      <c r="T93" s="115">
        <v>17837</v>
      </c>
    </row>
    <row r="94" spans="1:20" ht="22.5" x14ac:dyDescent="0.25">
      <c r="A94" s="112" t="s">
        <v>81</v>
      </c>
      <c r="B94" s="112" t="s">
        <v>27</v>
      </c>
      <c r="C94" s="112" t="s">
        <v>112</v>
      </c>
      <c r="D94" s="112" t="s">
        <v>100</v>
      </c>
      <c r="E94" s="113">
        <v>2017</v>
      </c>
      <c r="F94" s="114">
        <v>72.510000000000005</v>
      </c>
      <c r="G94" s="112" t="s">
        <v>171</v>
      </c>
      <c r="H94" s="114">
        <v>70.53</v>
      </c>
      <c r="I94" s="114">
        <v>74.489999999999995</v>
      </c>
      <c r="J94" s="113">
        <v>243</v>
      </c>
      <c r="K94" s="114">
        <v>15.74</v>
      </c>
      <c r="L94" s="114">
        <v>74.14</v>
      </c>
      <c r="M94" s="114">
        <v>0</v>
      </c>
      <c r="N94" s="114">
        <v>65</v>
      </c>
      <c r="O94" s="114">
        <v>75</v>
      </c>
      <c r="P94" s="114">
        <v>85</v>
      </c>
      <c r="Q94" s="114">
        <v>100</v>
      </c>
      <c r="R94" s="114">
        <v>73.91</v>
      </c>
      <c r="S94" s="114">
        <v>74.38</v>
      </c>
      <c r="T94" s="115">
        <v>21300</v>
      </c>
    </row>
    <row r="95" spans="1:20" ht="22.5" x14ac:dyDescent="0.25">
      <c r="A95" s="112" t="s">
        <v>81</v>
      </c>
      <c r="B95" s="112" t="s">
        <v>27</v>
      </c>
      <c r="C95" s="112" t="s">
        <v>112</v>
      </c>
      <c r="D95" s="112" t="s">
        <v>5</v>
      </c>
      <c r="E95" s="113">
        <v>2017</v>
      </c>
      <c r="F95" s="114">
        <v>80.03</v>
      </c>
      <c r="G95" s="116" t="s">
        <v>177</v>
      </c>
      <c r="H95" s="114">
        <v>78.13</v>
      </c>
      <c r="I95" s="114">
        <v>81.93</v>
      </c>
      <c r="J95" s="113">
        <v>243</v>
      </c>
      <c r="K95" s="114">
        <v>15.11</v>
      </c>
      <c r="L95" s="114">
        <v>83.44</v>
      </c>
      <c r="M95" s="114">
        <v>0</v>
      </c>
      <c r="N95" s="114">
        <v>81.25</v>
      </c>
      <c r="O95" s="114">
        <v>87.5</v>
      </c>
      <c r="P95" s="114">
        <v>93.75</v>
      </c>
      <c r="Q95" s="114">
        <v>100</v>
      </c>
      <c r="R95" s="114">
        <v>83.23</v>
      </c>
      <c r="S95" s="114">
        <v>83.66</v>
      </c>
      <c r="T95" s="115">
        <v>21295</v>
      </c>
    </row>
    <row r="96" spans="1:20" ht="22.5" x14ac:dyDescent="0.25">
      <c r="A96" s="112" t="s">
        <v>81</v>
      </c>
      <c r="B96" s="112" t="s">
        <v>27</v>
      </c>
      <c r="C96" s="112" t="s">
        <v>112</v>
      </c>
      <c r="D96" s="112" t="s">
        <v>6</v>
      </c>
      <c r="E96" s="113">
        <v>2017</v>
      </c>
      <c r="F96" s="114">
        <v>79.41</v>
      </c>
      <c r="G96" s="112" t="s">
        <v>171</v>
      </c>
      <c r="H96" s="114">
        <v>77.78</v>
      </c>
      <c r="I96" s="114">
        <v>81.040000000000006</v>
      </c>
      <c r="J96" s="113">
        <v>243</v>
      </c>
      <c r="K96" s="114">
        <v>12.96</v>
      </c>
      <c r="L96" s="114">
        <v>81.069999999999993</v>
      </c>
      <c r="M96" s="114">
        <v>10</v>
      </c>
      <c r="N96" s="114">
        <v>77.5</v>
      </c>
      <c r="O96" s="114">
        <v>77.5</v>
      </c>
      <c r="P96" s="114">
        <v>100</v>
      </c>
      <c r="Q96" s="114">
        <v>100</v>
      </c>
      <c r="R96" s="114">
        <v>80.849999999999994</v>
      </c>
      <c r="S96" s="114">
        <v>81.290000000000006</v>
      </c>
      <c r="T96" s="115">
        <v>21300</v>
      </c>
    </row>
    <row r="97" spans="1:20" ht="22.5" x14ac:dyDescent="0.25">
      <c r="A97" s="112" t="s">
        <v>81</v>
      </c>
      <c r="B97" s="112" t="s">
        <v>27</v>
      </c>
      <c r="C97" s="112" t="s">
        <v>112</v>
      </c>
      <c r="D97" s="112" t="s">
        <v>175</v>
      </c>
      <c r="E97" s="113">
        <v>2017</v>
      </c>
      <c r="F97" s="114">
        <v>76.819999999999993</v>
      </c>
      <c r="G97" s="112" t="s">
        <v>171</v>
      </c>
      <c r="H97" s="114">
        <v>75.12</v>
      </c>
      <c r="I97" s="114">
        <v>78.52</v>
      </c>
      <c r="J97" s="113">
        <v>243</v>
      </c>
      <c r="K97" s="114">
        <v>13.54</v>
      </c>
      <c r="L97" s="114">
        <v>78.459999999999994</v>
      </c>
      <c r="M97" s="114">
        <v>0</v>
      </c>
      <c r="N97" s="114">
        <v>75</v>
      </c>
      <c r="O97" s="114">
        <v>75</v>
      </c>
      <c r="P97" s="114">
        <v>91.67</v>
      </c>
      <c r="Q97" s="114">
        <v>100</v>
      </c>
      <c r="R97" s="114">
        <v>78.239999999999995</v>
      </c>
      <c r="S97" s="114">
        <v>78.680000000000007</v>
      </c>
      <c r="T97" s="115">
        <v>20859</v>
      </c>
    </row>
    <row r="98" spans="1:20" ht="22.5" x14ac:dyDescent="0.25">
      <c r="A98" s="112" t="s">
        <v>81</v>
      </c>
      <c r="B98" s="112" t="s">
        <v>27</v>
      </c>
      <c r="C98" s="112" t="s">
        <v>112</v>
      </c>
      <c r="D98" s="112" t="s">
        <v>176</v>
      </c>
      <c r="E98" s="113">
        <v>2017</v>
      </c>
      <c r="F98" s="114">
        <v>73.180000000000007</v>
      </c>
      <c r="G98" s="112" t="s">
        <v>171</v>
      </c>
      <c r="H98" s="114">
        <v>71.34</v>
      </c>
      <c r="I98" s="114">
        <v>75.03</v>
      </c>
      <c r="J98" s="113">
        <v>243</v>
      </c>
      <c r="K98" s="114">
        <v>14.67</v>
      </c>
      <c r="L98" s="114">
        <v>75.510000000000005</v>
      </c>
      <c r="M98" s="114">
        <v>0</v>
      </c>
      <c r="N98" s="114">
        <v>66.67</v>
      </c>
      <c r="O98" s="114">
        <v>75</v>
      </c>
      <c r="P98" s="114">
        <v>83.33</v>
      </c>
      <c r="Q98" s="114">
        <v>100</v>
      </c>
      <c r="R98" s="114">
        <v>75.28</v>
      </c>
      <c r="S98" s="114">
        <v>75.75</v>
      </c>
      <c r="T98" s="115">
        <v>21275</v>
      </c>
    </row>
    <row r="99" spans="1:20" ht="22.5" x14ac:dyDescent="0.25">
      <c r="A99" s="112" t="s">
        <v>81</v>
      </c>
      <c r="B99" s="112" t="s">
        <v>27</v>
      </c>
      <c r="C99" s="112" t="s">
        <v>112</v>
      </c>
      <c r="D99" s="112" t="s">
        <v>8</v>
      </c>
      <c r="E99" s="113">
        <v>2017</v>
      </c>
      <c r="F99" s="114">
        <v>88.36</v>
      </c>
      <c r="G99" s="112" t="s">
        <v>171</v>
      </c>
      <c r="H99" s="114">
        <v>87.1</v>
      </c>
      <c r="I99" s="114">
        <v>89.61</v>
      </c>
      <c r="J99" s="113">
        <v>243</v>
      </c>
      <c r="K99" s="114">
        <v>9.9600000000000009</v>
      </c>
      <c r="L99" s="114">
        <v>89.81</v>
      </c>
      <c r="M99" s="114">
        <v>16.670000000000002</v>
      </c>
      <c r="N99" s="114">
        <v>87.5</v>
      </c>
      <c r="O99" s="114">
        <v>91.67</v>
      </c>
      <c r="P99" s="114">
        <v>100</v>
      </c>
      <c r="Q99" s="114">
        <v>100</v>
      </c>
      <c r="R99" s="114">
        <v>89.66</v>
      </c>
      <c r="S99" s="114">
        <v>89.96</v>
      </c>
      <c r="T99" s="115">
        <v>21255</v>
      </c>
    </row>
    <row r="100" spans="1:20" ht="22.5" x14ac:dyDescent="0.25">
      <c r="A100" s="112" t="s">
        <v>81</v>
      </c>
      <c r="B100" s="112" t="s">
        <v>27</v>
      </c>
      <c r="C100" s="112" t="s">
        <v>112</v>
      </c>
      <c r="D100" s="112" t="s">
        <v>9</v>
      </c>
      <c r="E100" s="113">
        <v>2017</v>
      </c>
      <c r="F100" s="114">
        <v>66.23</v>
      </c>
      <c r="G100" s="116" t="s">
        <v>177</v>
      </c>
      <c r="H100" s="114">
        <v>61.35</v>
      </c>
      <c r="I100" s="114">
        <v>71.12</v>
      </c>
      <c r="J100" s="113">
        <v>134</v>
      </c>
      <c r="K100" s="114">
        <v>28.86</v>
      </c>
      <c r="L100" s="114">
        <v>79.010000000000005</v>
      </c>
      <c r="M100" s="114">
        <v>0</v>
      </c>
      <c r="N100" s="114">
        <v>75</v>
      </c>
      <c r="O100" s="114">
        <v>87.5</v>
      </c>
      <c r="P100" s="114">
        <v>91.67</v>
      </c>
      <c r="Q100" s="114">
        <v>100</v>
      </c>
      <c r="R100" s="114">
        <v>78.66</v>
      </c>
      <c r="S100" s="114">
        <v>79.37</v>
      </c>
      <c r="T100" s="115">
        <v>16836</v>
      </c>
    </row>
    <row r="101" spans="1:20" ht="22.5" x14ac:dyDescent="0.25">
      <c r="A101" s="112" t="s">
        <v>81</v>
      </c>
      <c r="B101" s="112" t="s">
        <v>27</v>
      </c>
      <c r="C101" s="112" t="s">
        <v>112</v>
      </c>
      <c r="D101" s="112" t="s">
        <v>10</v>
      </c>
      <c r="E101" s="113">
        <v>2017</v>
      </c>
      <c r="F101" s="114">
        <v>64.37</v>
      </c>
      <c r="G101" s="112" t="s">
        <v>171</v>
      </c>
      <c r="H101" s="114">
        <v>62.54</v>
      </c>
      <c r="I101" s="114">
        <v>66.19</v>
      </c>
      <c r="J101" s="113">
        <v>243</v>
      </c>
      <c r="K101" s="114">
        <v>14.5</v>
      </c>
      <c r="L101" s="114">
        <v>62.83</v>
      </c>
      <c r="M101" s="114">
        <v>17</v>
      </c>
      <c r="N101" s="114">
        <v>51</v>
      </c>
      <c r="O101" s="114">
        <v>62</v>
      </c>
      <c r="P101" s="114">
        <v>75</v>
      </c>
      <c r="Q101" s="114">
        <v>100</v>
      </c>
      <c r="R101" s="114">
        <v>62.62</v>
      </c>
      <c r="S101" s="114">
        <v>63.04</v>
      </c>
      <c r="T101" s="115">
        <v>21197</v>
      </c>
    </row>
    <row r="102" spans="1:20" ht="22.5" x14ac:dyDescent="0.25">
      <c r="A102" s="112" t="s">
        <v>81</v>
      </c>
      <c r="B102" s="112" t="s">
        <v>27</v>
      </c>
      <c r="C102" s="112" t="s">
        <v>112</v>
      </c>
      <c r="D102" s="112" t="s">
        <v>11</v>
      </c>
      <c r="E102" s="113">
        <v>2017</v>
      </c>
      <c r="F102" s="114">
        <v>65.650000000000006</v>
      </c>
      <c r="G102" s="112" t="s">
        <v>171</v>
      </c>
      <c r="H102" s="114">
        <v>64.349999999999994</v>
      </c>
      <c r="I102" s="114">
        <v>66.95</v>
      </c>
      <c r="J102" s="113">
        <v>222</v>
      </c>
      <c r="K102" s="114">
        <v>9.9</v>
      </c>
      <c r="L102" s="114">
        <v>68.150000000000006</v>
      </c>
      <c r="M102" s="114">
        <v>22.5</v>
      </c>
      <c r="N102" s="114">
        <v>59</v>
      </c>
      <c r="O102" s="114">
        <v>68.25</v>
      </c>
      <c r="P102" s="114">
        <v>77.5</v>
      </c>
      <c r="Q102" s="114">
        <v>100</v>
      </c>
      <c r="R102" s="114">
        <v>67.94</v>
      </c>
      <c r="S102" s="114">
        <v>68.349999999999994</v>
      </c>
      <c r="T102" s="115">
        <v>17930</v>
      </c>
    </row>
    <row r="103" spans="1:20" ht="22.5" x14ac:dyDescent="0.25">
      <c r="A103" s="112" t="s">
        <v>81</v>
      </c>
      <c r="B103" s="112" t="s">
        <v>27</v>
      </c>
      <c r="C103" s="112" t="s">
        <v>112</v>
      </c>
      <c r="D103" s="112" t="s">
        <v>12</v>
      </c>
      <c r="E103" s="113">
        <v>2017</v>
      </c>
      <c r="F103" s="114">
        <v>64.25</v>
      </c>
      <c r="G103" s="112" t="s">
        <v>171</v>
      </c>
      <c r="H103" s="114">
        <v>61.24</v>
      </c>
      <c r="I103" s="114">
        <v>67.27</v>
      </c>
      <c r="J103" s="113">
        <v>240</v>
      </c>
      <c r="K103" s="114">
        <v>23.83</v>
      </c>
      <c r="L103" s="114">
        <v>66.680000000000007</v>
      </c>
      <c r="M103" s="114">
        <v>0</v>
      </c>
      <c r="N103" s="114">
        <v>50</v>
      </c>
      <c r="O103" s="114">
        <v>68.75</v>
      </c>
      <c r="P103" s="114">
        <v>91.67</v>
      </c>
      <c r="Q103" s="114">
        <v>100</v>
      </c>
      <c r="R103" s="114">
        <v>66.34</v>
      </c>
      <c r="S103" s="114">
        <v>67.02</v>
      </c>
      <c r="T103" s="115">
        <v>21013</v>
      </c>
    </row>
    <row r="104" spans="1:20" ht="22.5" x14ac:dyDescent="0.25">
      <c r="A104" s="112" t="s">
        <v>81</v>
      </c>
      <c r="B104" s="112" t="s">
        <v>27</v>
      </c>
      <c r="C104" s="112" t="s">
        <v>106</v>
      </c>
      <c r="D104" s="112" t="s">
        <v>2</v>
      </c>
      <c r="E104" s="113">
        <v>2017</v>
      </c>
      <c r="F104" s="114">
        <v>77.87</v>
      </c>
      <c r="G104" s="112" t="s">
        <v>171</v>
      </c>
      <c r="H104" s="114">
        <v>75.78</v>
      </c>
      <c r="I104" s="114">
        <v>79.959999999999994</v>
      </c>
      <c r="J104" s="113">
        <v>184</v>
      </c>
      <c r="K104" s="114">
        <v>14.47</v>
      </c>
      <c r="L104" s="114">
        <v>81.5</v>
      </c>
      <c r="M104" s="114">
        <v>4</v>
      </c>
      <c r="N104" s="114">
        <v>76</v>
      </c>
      <c r="O104" s="114">
        <v>81</v>
      </c>
      <c r="P104" s="114">
        <v>95</v>
      </c>
      <c r="Q104" s="114">
        <v>100</v>
      </c>
      <c r="R104" s="114">
        <v>81.3</v>
      </c>
      <c r="S104" s="114">
        <v>81.709999999999994</v>
      </c>
      <c r="T104" s="115">
        <v>21300</v>
      </c>
    </row>
    <row r="105" spans="1:20" ht="22.5" x14ac:dyDescent="0.25">
      <c r="A105" s="112" t="s">
        <v>81</v>
      </c>
      <c r="B105" s="112" t="s">
        <v>27</v>
      </c>
      <c r="C105" s="112" t="s">
        <v>106</v>
      </c>
      <c r="D105" s="112" t="s">
        <v>3</v>
      </c>
      <c r="E105" s="113">
        <v>2017</v>
      </c>
      <c r="F105" s="114">
        <v>92.71</v>
      </c>
      <c r="G105" s="112" t="s">
        <v>171</v>
      </c>
      <c r="H105" s="114">
        <v>91.55</v>
      </c>
      <c r="I105" s="114">
        <v>93.88</v>
      </c>
      <c r="J105" s="113">
        <v>183</v>
      </c>
      <c r="K105" s="114">
        <v>8.0299999999999994</v>
      </c>
      <c r="L105" s="114">
        <v>93.53</v>
      </c>
      <c r="M105" s="114">
        <v>15</v>
      </c>
      <c r="N105" s="114">
        <v>90</v>
      </c>
      <c r="O105" s="114">
        <v>95</v>
      </c>
      <c r="P105" s="114">
        <v>100</v>
      </c>
      <c r="Q105" s="114">
        <v>100</v>
      </c>
      <c r="R105" s="114">
        <v>93.42</v>
      </c>
      <c r="S105" s="114">
        <v>93.64</v>
      </c>
      <c r="T105" s="115">
        <v>20755</v>
      </c>
    </row>
    <row r="106" spans="1:20" ht="22.5" x14ac:dyDescent="0.25">
      <c r="A106" s="112" t="s">
        <v>81</v>
      </c>
      <c r="B106" s="112" t="s">
        <v>27</v>
      </c>
      <c r="C106" s="112" t="s">
        <v>106</v>
      </c>
      <c r="D106" s="112" t="s">
        <v>99</v>
      </c>
      <c r="E106" s="113">
        <v>2017</v>
      </c>
      <c r="F106" s="114">
        <v>90.85</v>
      </c>
      <c r="G106" s="112" t="s">
        <v>171</v>
      </c>
      <c r="H106" s="114">
        <v>89.54</v>
      </c>
      <c r="I106" s="114">
        <v>92.17</v>
      </c>
      <c r="J106" s="113">
        <v>180</v>
      </c>
      <c r="K106" s="114">
        <v>9.01</v>
      </c>
      <c r="L106" s="114">
        <v>92.32</v>
      </c>
      <c r="M106" s="114">
        <v>12.5</v>
      </c>
      <c r="N106" s="114">
        <v>90</v>
      </c>
      <c r="O106" s="114">
        <v>95</v>
      </c>
      <c r="P106" s="114">
        <v>95</v>
      </c>
      <c r="Q106" s="114">
        <v>100</v>
      </c>
      <c r="R106" s="114">
        <v>92.2</v>
      </c>
      <c r="S106" s="114">
        <v>92.43</v>
      </c>
      <c r="T106" s="115">
        <v>19062</v>
      </c>
    </row>
    <row r="107" spans="1:20" ht="22.5" x14ac:dyDescent="0.25">
      <c r="A107" s="112" t="s">
        <v>81</v>
      </c>
      <c r="B107" s="112" t="s">
        <v>27</v>
      </c>
      <c r="C107" s="112" t="s">
        <v>106</v>
      </c>
      <c r="D107" s="112" t="s">
        <v>172</v>
      </c>
      <c r="E107" s="113">
        <v>2017</v>
      </c>
      <c r="F107" s="114">
        <v>75.47</v>
      </c>
      <c r="G107" s="112" t="s">
        <v>171</v>
      </c>
      <c r="H107" s="114">
        <v>73.52</v>
      </c>
      <c r="I107" s="114">
        <v>77.430000000000007</v>
      </c>
      <c r="J107" s="113">
        <v>170</v>
      </c>
      <c r="K107" s="114">
        <v>13</v>
      </c>
      <c r="L107" s="114">
        <v>76.37</v>
      </c>
      <c r="M107" s="114">
        <v>0</v>
      </c>
      <c r="N107" s="114">
        <v>70</v>
      </c>
      <c r="O107" s="114">
        <v>75</v>
      </c>
      <c r="P107" s="114">
        <v>85</v>
      </c>
      <c r="Q107" s="114">
        <v>100</v>
      </c>
      <c r="R107" s="114">
        <v>76.17</v>
      </c>
      <c r="S107" s="114">
        <v>76.58</v>
      </c>
      <c r="T107" s="115">
        <v>19814</v>
      </c>
    </row>
    <row r="108" spans="1:20" ht="22.5" x14ac:dyDescent="0.25">
      <c r="A108" s="112" t="s">
        <v>81</v>
      </c>
      <c r="B108" s="112" t="s">
        <v>27</v>
      </c>
      <c r="C108" s="112" t="s">
        <v>106</v>
      </c>
      <c r="D108" s="112" t="s">
        <v>7</v>
      </c>
      <c r="E108" s="113">
        <v>2017</v>
      </c>
      <c r="F108" s="114">
        <v>41.61</v>
      </c>
      <c r="G108" s="112" t="s">
        <v>171</v>
      </c>
      <c r="H108" s="114">
        <v>39.29</v>
      </c>
      <c r="I108" s="114">
        <v>43.93</v>
      </c>
      <c r="J108" s="113">
        <v>184</v>
      </c>
      <c r="K108" s="114">
        <v>16.04</v>
      </c>
      <c r="L108" s="114">
        <v>47.89</v>
      </c>
      <c r="M108" s="114">
        <v>0</v>
      </c>
      <c r="N108" s="114">
        <v>37.5</v>
      </c>
      <c r="O108" s="114">
        <v>50</v>
      </c>
      <c r="P108" s="114">
        <v>62.5</v>
      </c>
      <c r="Q108" s="114">
        <v>100</v>
      </c>
      <c r="R108" s="114">
        <v>47.65</v>
      </c>
      <c r="S108" s="114">
        <v>48.12</v>
      </c>
      <c r="T108" s="115">
        <v>21197</v>
      </c>
    </row>
    <row r="109" spans="1:20" ht="22.5" x14ac:dyDescent="0.25">
      <c r="A109" s="112" t="s">
        <v>81</v>
      </c>
      <c r="B109" s="112" t="s">
        <v>27</v>
      </c>
      <c r="C109" s="112" t="s">
        <v>106</v>
      </c>
      <c r="D109" s="112" t="s">
        <v>173</v>
      </c>
      <c r="E109" s="113">
        <v>2017</v>
      </c>
      <c r="F109" s="114">
        <v>73.58</v>
      </c>
      <c r="G109" s="112" t="s">
        <v>171</v>
      </c>
      <c r="H109" s="114">
        <v>71.48</v>
      </c>
      <c r="I109" s="114">
        <v>75.680000000000007</v>
      </c>
      <c r="J109" s="113">
        <v>179</v>
      </c>
      <c r="K109" s="114">
        <v>14.35</v>
      </c>
      <c r="L109" s="114">
        <v>75.03</v>
      </c>
      <c r="M109" s="114">
        <v>0</v>
      </c>
      <c r="N109" s="114">
        <v>66.67</v>
      </c>
      <c r="O109" s="114">
        <v>75</v>
      </c>
      <c r="P109" s="114">
        <v>83.33</v>
      </c>
      <c r="Q109" s="114">
        <v>100</v>
      </c>
      <c r="R109" s="114">
        <v>74.81</v>
      </c>
      <c r="S109" s="114">
        <v>75.239999999999995</v>
      </c>
      <c r="T109" s="115">
        <v>20784</v>
      </c>
    </row>
    <row r="110" spans="1:20" ht="22.5" x14ac:dyDescent="0.25">
      <c r="A110" s="112" t="s">
        <v>81</v>
      </c>
      <c r="B110" s="112" t="s">
        <v>27</v>
      </c>
      <c r="C110" s="112" t="s">
        <v>106</v>
      </c>
      <c r="D110" s="112" t="s">
        <v>4</v>
      </c>
      <c r="E110" s="113">
        <v>2017</v>
      </c>
      <c r="F110" s="114">
        <v>69.44</v>
      </c>
      <c r="G110" s="112" t="s">
        <v>171</v>
      </c>
      <c r="H110" s="114">
        <v>66.989999999999995</v>
      </c>
      <c r="I110" s="114">
        <v>71.89</v>
      </c>
      <c r="J110" s="113">
        <v>176</v>
      </c>
      <c r="K110" s="114">
        <v>16.579999999999998</v>
      </c>
      <c r="L110" s="114">
        <v>70.97</v>
      </c>
      <c r="M110" s="114">
        <v>0</v>
      </c>
      <c r="N110" s="114">
        <v>58.33</v>
      </c>
      <c r="O110" s="114">
        <v>75</v>
      </c>
      <c r="P110" s="114">
        <v>83.33</v>
      </c>
      <c r="Q110" s="114">
        <v>100</v>
      </c>
      <c r="R110" s="114">
        <v>70.709999999999994</v>
      </c>
      <c r="S110" s="114">
        <v>71.23</v>
      </c>
      <c r="T110" s="115">
        <v>17837</v>
      </c>
    </row>
    <row r="111" spans="1:20" ht="22.5" x14ac:dyDescent="0.25">
      <c r="A111" s="112" t="s">
        <v>81</v>
      </c>
      <c r="B111" s="112" t="s">
        <v>27</v>
      </c>
      <c r="C111" s="112" t="s">
        <v>106</v>
      </c>
      <c r="D111" s="112" t="s">
        <v>100</v>
      </c>
      <c r="E111" s="113">
        <v>2017</v>
      </c>
      <c r="F111" s="114">
        <v>71.11</v>
      </c>
      <c r="G111" s="112" t="s">
        <v>171</v>
      </c>
      <c r="H111" s="114">
        <v>68.63</v>
      </c>
      <c r="I111" s="114">
        <v>73.599999999999994</v>
      </c>
      <c r="J111" s="113">
        <v>184</v>
      </c>
      <c r="K111" s="114">
        <v>17.2</v>
      </c>
      <c r="L111" s="114">
        <v>74.14</v>
      </c>
      <c r="M111" s="114">
        <v>0</v>
      </c>
      <c r="N111" s="114">
        <v>65</v>
      </c>
      <c r="O111" s="114">
        <v>75</v>
      </c>
      <c r="P111" s="114">
        <v>85</v>
      </c>
      <c r="Q111" s="114">
        <v>100</v>
      </c>
      <c r="R111" s="114">
        <v>73.91</v>
      </c>
      <c r="S111" s="114">
        <v>74.38</v>
      </c>
      <c r="T111" s="115">
        <v>21300</v>
      </c>
    </row>
    <row r="112" spans="1:20" ht="22.5" x14ac:dyDescent="0.25">
      <c r="A112" s="112" t="s">
        <v>81</v>
      </c>
      <c r="B112" s="112" t="s">
        <v>27</v>
      </c>
      <c r="C112" s="112" t="s">
        <v>106</v>
      </c>
      <c r="D112" s="112" t="s">
        <v>5</v>
      </c>
      <c r="E112" s="113">
        <v>2017</v>
      </c>
      <c r="F112" s="114">
        <v>81.3</v>
      </c>
      <c r="G112" s="112" t="s">
        <v>171</v>
      </c>
      <c r="H112" s="114">
        <v>79.13</v>
      </c>
      <c r="I112" s="114">
        <v>83.46</v>
      </c>
      <c r="J112" s="113">
        <v>184</v>
      </c>
      <c r="K112" s="114">
        <v>15.01</v>
      </c>
      <c r="L112" s="114">
        <v>83.44</v>
      </c>
      <c r="M112" s="114">
        <v>0</v>
      </c>
      <c r="N112" s="114">
        <v>81.25</v>
      </c>
      <c r="O112" s="114">
        <v>87.5</v>
      </c>
      <c r="P112" s="114">
        <v>93.75</v>
      </c>
      <c r="Q112" s="114">
        <v>100</v>
      </c>
      <c r="R112" s="114">
        <v>83.23</v>
      </c>
      <c r="S112" s="114">
        <v>83.66</v>
      </c>
      <c r="T112" s="115">
        <v>21295</v>
      </c>
    </row>
    <row r="113" spans="1:20" ht="22.5" x14ac:dyDescent="0.25">
      <c r="A113" s="112" t="s">
        <v>81</v>
      </c>
      <c r="B113" s="112" t="s">
        <v>27</v>
      </c>
      <c r="C113" s="112" t="s">
        <v>106</v>
      </c>
      <c r="D113" s="112" t="s">
        <v>6</v>
      </c>
      <c r="E113" s="113">
        <v>2017</v>
      </c>
      <c r="F113" s="114">
        <v>78.36</v>
      </c>
      <c r="G113" s="112" t="s">
        <v>171</v>
      </c>
      <c r="H113" s="114">
        <v>76.36</v>
      </c>
      <c r="I113" s="114">
        <v>80.349999999999994</v>
      </c>
      <c r="J113" s="113">
        <v>184</v>
      </c>
      <c r="K113" s="114">
        <v>13.79</v>
      </c>
      <c r="L113" s="114">
        <v>81.069999999999993</v>
      </c>
      <c r="M113" s="114">
        <v>10</v>
      </c>
      <c r="N113" s="114">
        <v>77.5</v>
      </c>
      <c r="O113" s="114">
        <v>77.5</v>
      </c>
      <c r="P113" s="114">
        <v>100</v>
      </c>
      <c r="Q113" s="114">
        <v>100</v>
      </c>
      <c r="R113" s="114">
        <v>80.849999999999994</v>
      </c>
      <c r="S113" s="114">
        <v>81.290000000000006</v>
      </c>
      <c r="T113" s="115">
        <v>21300</v>
      </c>
    </row>
    <row r="114" spans="1:20" ht="22.5" x14ac:dyDescent="0.25">
      <c r="A114" s="112" t="s">
        <v>81</v>
      </c>
      <c r="B114" s="112" t="s">
        <v>27</v>
      </c>
      <c r="C114" s="112" t="s">
        <v>106</v>
      </c>
      <c r="D114" s="112" t="s">
        <v>175</v>
      </c>
      <c r="E114" s="113">
        <v>2017</v>
      </c>
      <c r="F114" s="114">
        <v>75</v>
      </c>
      <c r="G114" s="116" t="s">
        <v>177</v>
      </c>
      <c r="H114" s="114">
        <v>72.89</v>
      </c>
      <c r="I114" s="114">
        <v>77.11</v>
      </c>
      <c r="J114" s="113">
        <v>184</v>
      </c>
      <c r="K114" s="114">
        <v>14.6</v>
      </c>
      <c r="L114" s="114">
        <v>78.459999999999994</v>
      </c>
      <c r="M114" s="114">
        <v>0</v>
      </c>
      <c r="N114" s="114">
        <v>75</v>
      </c>
      <c r="O114" s="114">
        <v>75</v>
      </c>
      <c r="P114" s="114">
        <v>91.67</v>
      </c>
      <c r="Q114" s="114">
        <v>100</v>
      </c>
      <c r="R114" s="114">
        <v>78.239999999999995</v>
      </c>
      <c r="S114" s="114">
        <v>78.680000000000007</v>
      </c>
      <c r="T114" s="115">
        <v>20859</v>
      </c>
    </row>
    <row r="115" spans="1:20" ht="22.5" x14ac:dyDescent="0.25">
      <c r="A115" s="112" t="s">
        <v>81</v>
      </c>
      <c r="B115" s="112" t="s">
        <v>27</v>
      </c>
      <c r="C115" s="112" t="s">
        <v>106</v>
      </c>
      <c r="D115" s="112" t="s">
        <v>176</v>
      </c>
      <c r="E115" s="113">
        <v>2017</v>
      </c>
      <c r="F115" s="114">
        <v>69.290000000000006</v>
      </c>
      <c r="G115" s="112" t="s">
        <v>171</v>
      </c>
      <c r="H115" s="114">
        <v>66.849999999999994</v>
      </c>
      <c r="I115" s="114">
        <v>71.73</v>
      </c>
      <c r="J115" s="113">
        <v>184</v>
      </c>
      <c r="K115" s="114">
        <v>16.89</v>
      </c>
      <c r="L115" s="114">
        <v>75.510000000000005</v>
      </c>
      <c r="M115" s="114">
        <v>0</v>
      </c>
      <c r="N115" s="114">
        <v>66.67</v>
      </c>
      <c r="O115" s="114">
        <v>75</v>
      </c>
      <c r="P115" s="114">
        <v>83.33</v>
      </c>
      <c r="Q115" s="114">
        <v>100</v>
      </c>
      <c r="R115" s="114">
        <v>75.28</v>
      </c>
      <c r="S115" s="114">
        <v>75.75</v>
      </c>
      <c r="T115" s="115">
        <v>21275</v>
      </c>
    </row>
    <row r="116" spans="1:20" ht="22.5" x14ac:dyDescent="0.25">
      <c r="A116" s="112" t="s">
        <v>81</v>
      </c>
      <c r="B116" s="112" t="s">
        <v>27</v>
      </c>
      <c r="C116" s="112" t="s">
        <v>106</v>
      </c>
      <c r="D116" s="112" t="s">
        <v>8</v>
      </c>
      <c r="E116" s="113">
        <v>2017</v>
      </c>
      <c r="F116" s="114">
        <v>86.44</v>
      </c>
      <c r="G116" s="116" t="s">
        <v>177</v>
      </c>
      <c r="H116" s="114">
        <v>84.76</v>
      </c>
      <c r="I116" s="114">
        <v>88.11</v>
      </c>
      <c r="J116" s="113">
        <v>184</v>
      </c>
      <c r="K116" s="114">
        <v>11.6</v>
      </c>
      <c r="L116" s="114">
        <v>89.81</v>
      </c>
      <c r="M116" s="114">
        <v>16.670000000000002</v>
      </c>
      <c r="N116" s="114">
        <v>87.5</v>
      </c>
      <c r="O116" s="114">
        <v>91.67</v>
      </c>
      <c r="P116" s="114">
        <v>100</v>
      </c>
      <c r="Q116" s="114">
        <v>100</v>
      </c>
      <c r="R116" s="114">
        <v>89.66</v>
      </c>
      <c r="S116" s="114">
        <v>89.96</v>
      </c>
      <c r="T116" s="115">
        <v>21255</v>
      </c>
    </row>
    <row r="117" spans="1:20" ht="22.5" x14ac:dyDescent="0.25">
      <c r="A117" s="112" t="s">
        <v>81</v>
      </c>
      <c r="B117" s="112" t="s">
        <v>27</v>
      </c>
      <c r="C117" s="112" t="s">
        <v>106</v>
      </c>
      <c r="D117" s="112" t="s">
        <v>9</v>
      </c>
      <c r="E117" s="113">
        <v>2017</v>
      </c>
      <c r="F117" s="114">
        <v>65.14</v>
      </c>
      <c r="G117" s="116" t="s">
        <v>177</v>
      </c>
      <c r="H117" s="114">
        <v>59.48</v>
      </c>
      <c r="I117" s="114">
        <v>70.790000000000006</v>
      </c>
      <c r="J117" s="113">
        <v>109</v>
      </c>
      <c r="K117" s="114">
        <v>30.11</v>
      </c>
      <c r="L117" s="114">
        <v>79.010000000000005</v>
      </c>
      <c r="M117" s="114">
        <v>0</v>
      </c>
      <c r="N117" s="114">
        <v>75</v>
      </c>
      <c r="O117" s="114">
        <v>87.5</v>
      </c>
      <c r="P117" s="114">
        <v>91.67</v>
      </c>
      <c r="Q117" s="114">
        <v>100</v>
      </c>
      <c r="R117" s="114">
        <v>78.66</v>
      </c>
      <c r="S117" s="114">
        <v>79.37</v>
      </c>
      <c r="T117" s="115">
        <v>16836</v>
      </c>
    </row>
    <row r="118" spans="1:20" ht="22.5" x14ac:dyDescent="0.25">
      <c r="A118" s="112" t="s">
        <v>81</v>
      </c>
      <c r="B118" s="112" t="s">
        <v>27</v>
      </c>
      <c r="C118" s="112" t="s">
        <v>106</v>
      </c>
      <c r="D118" s="112" t="s">
        <v>10</v>
      </c>
      <c r="E118" s="113">
        <v>2017</v>
      </c>
      <c r="F118" s="114">
        <v>56.77</v>
      </c>
      <c r="G118" s="112" t="s">
        <v>171</v>
      </c>
      <c r="H118" s="114">
        <v>54.61</v>
      </c>
      <c r="I118" s="114">
        <v>58.94</v>
      </c>
      <c r="J118" s="113">
        <v>184</v>
      </c>
      <c r="K118" s="114">
        <v>14.97</v>
      </c>
      <c r="L118" s="114">
        <v>62.83</v>
      </c>
      <c r="M118" s="114">
        <v>17</v>
      </c>
      <c r="N118" s="114">
        <v>51</v>
      </c>
      <c r="O118" s="114">
        <v>62</v>
      </c>
      <c r="P118" s="114">
        <v>75</v>
      </c>
      <c r="Q118" s="114">
        <v>100</v>
      </c>
      <c r="R118" s="114">
        <v>62.62</v>
      </c>
      <c r="S118" s="114">
        <v>63.04</v>
      </c>
      <c r="T118" s="115">
        <v>21197</v>
      </c>
    </row>
    <row r="119" spans="1:20" ht="22.5" x14ac:dyDescent="0.25">
      <c r="A119" s="112" t="s">
        <v>81</v>
      </c>
      <c r="B119" s="112" t="s">
        <v>27</v>
      </c>
      <c r="C119" s="112" t="s">
        <v>106</v>
      </c>
      <c r="D119" s="112" t="s">
        <v>11</v>
      </c>
      <c r="E119" s="113">
        <v>2017</v>
      </c>
      <c r="F119" s="114">
        <v>59.4</v>
      </c>
      <c r="G119" s="112" t="s">
        <v>171</v>
      </c>
      <c r="H119" s="114">
        <v>57.83</v>
      </c>
      <c r="I119" s="114">
        <v>60.96</v>
      </c>
      <c r="J119" s="113">
        <v>161</v>
      </c>
      <c r="K119" s="114">
        <v>10.11</v>
      </c>
      <c r="L119" s="114">
        <v>68.150000000000006</v>
      </c>
      <c r="M119" s="114">
        <v>22.5</v>
      </c>
      <c r="N119" s="114">
        <v>59</v>
      </c>
      <c r="O119" s="114">
        <v>68.25</v>
      </c>
      <c r="P119" s="114">
        <v>77.5</v>
      </c>
      <c r="Q119" s="114">
        <v>100</v>
      </c>
      <c r="R119" s="114">
        <v>67.94</v>
      </c>
      <c r="S119" s="114">
        <v>68.349999999999994</v>
      </c>
      <c r="T119" s="115">
        <v>17930</v>
      </c>
    </row>
    <row r="120" spans="1:20" ht="22.5" x14ac:dyDescent="0.25">
      <c r="A120" s="112" t="s">
        <v>81</v>
      </c>
      <c r="B120" s="112" t="s">
        <v>27</v>
      </c>
      <c r="C120" s="112" t="s">
        <v>106</v>
      </c>
      <c r="D120" s="112" t="s">
        <v>12</v>
      </c>
      <c r="E120" s="113">
        <v>2017</v>
      </c>
      <c r="F120" s="114">
        <v>65.44</v>
      </c>
      <c r="G120" s="112" t="s">
        <v>171</v>
      </c>
      <c r="H120" s="114">
        <v>61.91</v>
      </c>
      <c r="I120" s="114">
        <v>68.98</v>
      </c>
      <c r="J120" s="113">
        <v>179</v>
      </c>
      <c r="K120" s="114">
        <v>24.16</v>
      </c>
      <c r="L120" s="114">
        <v>66.680000000000007</v>
      </c>
      <c r="M120" s="114">
        <v>0</v>
      </c>
      <c r="N120" s="114">
        <v>50</v>
      </c>
      <c r="O120" s="114">
        <v>68.75</v>
      </c>
      <c r="P120" s="114">
        <v>91.67</v>
      </c>
      <c r="Q120" s="114">
        <v>100</v>
      </c>
      <c r="R120" s="114">
        <v>66.34</v>
      </c>
      <c r="S120" s="114">
        <v>67.02</v>
      </c>
      <c r="T120" s="115">
        <v>21013</v>
      </c>
    </row>
    <row r="121" spans="1:20" ht="22.5" x14ac:dyDescent="0.25">
      <c r="A121" s="112" t="s">
        <v>81</v>
      </c>
      <c r="B121" s="112" t="s">
        <v>27</v>
      </c>
      <c r="C121" s="112" t="s">
        <v>104</v>
      </c>
      <c r="D121" s="112" t="s">
        <v>2</v>
      </c>
      <c r="E121" s="113">
        <v>2017</v>
      </c>
      <c r="F121" s="114">
        <v>82.48</v>
      </c>
      <c r="G121" s="112" t="s">
        <v>171</v>
      </c>
      <c r="H121" s="114">
        <v>80.31</v>
      </c>
      <c r="I121" s="114">
        <v>84.65</v>
      </c>
      <c r="J121" s="113">
        <v>132</v>
      </c>
      <c r="K121" s="114">
        <v>12.72</v>
      </c>
      <c r="L121" s="114">
        <v>81.5</v>
      </c>
      <c r="M121" s="114">
        <v>4</v>
      </c>
      <c r="N121" s="114">
        <v>76</v>
      </c>
      <c r="O121" s="114">
        <v>81</v>
      </c>
      <c r="P121" s="114">
        <v>95</v>
      </c>
      <c r="Q121" s="114">
        <v>100</v>
      </c>
      <c r="R121" s="114">
        <v>81.3</v>
      </c>
      <c r="S121" s="114">
        <v>81.709999999999994</v>
      </c>
      <c r="T121" s="115">
        <v>21300</v>
      </c>
    </row>
    <row r="122" spans="1:20" ht="22.5" x14ac:dyDescent="0.25">
      <c r="A122" s="112" t="s">
        <v>81</v>
      </c>
      <c r="B122" s="112" t="s">
        <v>27</v>
      </c>
      <c r="C122" s="112" t="s">
        <v>104</v>
      </c>
      <c r="D122" s="112" t="s">
        <v>3</v>
      </c>
      <c r="E122" s="113">
        <v>2017</v>
      </c>
      <c r="F122" s="114">
        <v>93</v>
      </c>
      <c r="G122" s="112" t="s">
        <v>171</v>
      </c>
      <c r="H122" s="114">
        <v>91.5</v>
      </c>
      <c r="I122" s="114">
        <v>94.5</v>
      </c>
      <c r="J122" s="113">
        <v>132</v>
      </c>
      <c r="K122" s="114">
        <v>8.7799999999999994</v>
      </c>
      <c r="L122" s="114">
        <v>93.53</v>
      </c>
      <c r="M122" s="114">
        <v>15</v>
      </c>
      <c r="N122" s="114">
        <v>90</v>
      </c>
      <c r="O122" s="114">
        <v>95</v>
      </c>
      <c r="P122" s="114">
        <v>100</v>
      </c>
      <c r="Q122" s="114">
        <v>100</v>
      </c>
      <c r="R122" s="114">
        <v>93.42</v>
      </c>
      <c r="S122" s="114">
        <v>93.64</v>
      </c>
      <c r="T122" s="115">
        <v>20755</v>
      </c>
    </row>
    <row r="123" spans="1:20" ht="22.5" x14ac:dyDescent="0.25">
      <c r="A123" s="112" t="s">
        <v>81</v>
      </c>
      <c r="B123" s="112" t="s">
        <v>27</v>
      </c>
      <c r="C123" s="112" t="s">
        <v>104</v>
      </c>
      <c r="D123" s="112" t="s">
        <v>99</v>
      </c>
      <c r="E123" s="113">
        <v>2017</v>
      </c>
      <c r="F123" s="114">
        <v>92.45</v>
      </c>
      <c r="G123" s="112" t="s">
        <v>171</v>
      </c>
      <c r="H123" s="114">
        <v>91.17</v>
      </c>
      <c r="I123" s="114">
        <v>93.74</v>
      </c>
      <c r="J123" s="113">
        <v>127</v>
      </c>
      <c r="K123" s="114">
        <v>7.39</v>
      </c>
      <c r="L123" s="114">
        <v>92.32</v>
      </c>
      <c r="M123" s="114">
        <v>12.5</v>
      </c>
      <c r="N123" s="114">
        <v>90</v>
      </c>
      <c r="O123" s="114">
        <v>95</v>
      </c>
      <c r="P123" s="114">
        <v>95</v>
      </c>
      <c r="Q123" s="114">
        <v>100</v>
      </c>
      <c r="R123" s="114">
        <v>92.2</v>
      </c>
      <c r="S123" s="114">
        <v>92.43</v>
      </c>
      <c r="T123" s="115">
        <v>19062</v>
      </c>
    </row>
    <row r="124" spans="1:20" ht="22.5" x14ac:dyDescent="0.25">
      <c r="A124" s="112" t="s">
        <v>81</v>
      </c>
      <c r="B124" s="112" t="s">
        <v>27</v>
      </c>
      <c r="C124" s="112" t="s">
        <v>104</v>
      </c>
      <c r="D124" s="112" t="s">
        <v>172</v>
      </c>
      <c r="E124" s="113">
        <v>2017</v>
      </c>
      <c r="F124" s="114">
        <v>78.790000000000006</v>
      </c>
      <c r="G124" s="112" t="s">
        <v>171</v>
      </c>
      <c r="H124" s="114">
        <v>76.33</v>
      </c>
      <c r="I124" s="114">
        <v>81.260000000000005</v>
      </c>
      <c r="J124" s="113">
        <v>120</v>
      </c>
      <c r="K124" s="114">
        <v>13.78</v>
      </c>
      <c r="L124" s="114">
        <v>76.37</v>
      </c>
      <c r="M124" s="114">
        <v>0</v>
      </c>
      <c r="N124" s="114">
        <v>70</v>
      </c>
      <c r="O124" s="114">
        <v>75</v>
      </c>
      <c r="P124" s="114">
        <v>85</v>
      </c>
      <c r="Q124" s="114">
        <v>100</v>
      </c>
      <c r="R124" s="114">
        <v>76.17</v>
      </c>
      <c r="S124" s="114">
        <v>76.58</v>
      </c>
      <c r="T124" s="115">
        <v>19814</v>
      </c>
    </row>
    <row r="125" spans="1:20" ht="22.5" x14ac:dyDescent="0.25">
      <c r="A125" s="112" t="s">
        <v>81</v>
      </c>
      <c r="B125" s="112" t="s">
        <v>27</v>
      </c>
      <c r="C125" s="112" t="s">
        <v>104</v>
      </c>
      <c r="D125" s="112" t="s">
        <v>7</v>
      </c>
      <c r="E125" s="113">
        <v>2017</v>
      </c>
      <c r="F125" s="114">
        <v>46.2</v>
      </c>
      <c r="G125" s="112" t="s">
        <v>171</v>
      </c>
      <c r="H125" s="114">
        <v>43.3</v>
      </c>
      <c r="I125" s="114">
        <v>49.09</v>
      </c>
      <c r="J125" s="113">
        <v>132</v>
      </c>
      <c r="K125" s="114">
        <v>16.96</v>
      </c>
      <c r="L125" s="114">
        <v>47.89</v>
      </c>
      <c r="M125" s="114">
        <v>0</v>
      </c>
      <c r="N125" s="114">
        <v>37.5</v>
      </c>
      <c r="O125" s="114">
        <v>50</v>
      </c>
      <c r="P125" s="114">
        <v>62.5</v>
      </c>
      <c r="Q125" s="114">
        <v>100</v>
      </c>
      <c r="R125" s="114">
        <v>47.65</v>
      </c>
      <c r="S125" s="114">
        <v>48.12</v>
      </c>
      <c r="T125" s="115">
        <v>21197</v>
      </c>
    </row>
    <row r="126" spans="1:20" ht="22.5" x14ac:dyDescent="0.25">
      <c r="A126" s="112" t="s">
        <v>81</v>
      </c>
      <c r="B126" s="112" t="s">
        <v>27</v>
      </c>
      <c r="C126" s="112" t="s">
        <v>104</v>
      </c>
      <c r="D126" s="112" t="s">
        <v>173</v>
      </c>
      <c r="E126" s="113">
        <v>2017</v>
      </c>
      <c r="F126" s="114">
        <v>76.34</v>
      </c>
      <c r="G126" s="112" t="s">
        <v>171</v>
      </c>
      <c r="H126" s="114">
        <v>73.709999999999994</v>
      </c>
      <c r="I126" s="114">
        <v>78.959999999999994</v>
      </c>
      <c r="J126" s="113">
        <v>131</v>
      </c>
      <c r="K126" s="114">
        <v>15.33</v>
      </c>
      <c r="L126" s="114">
        <v>75.03</v>
      </c>
      <c r="M126" s="114">
        <v>0</v>
      </c>
      <c r="N126" s="114">
        <v>66.67</v>
      </c>
      <c r="O126" s="114">
        <v>75</v>
      </c>
      <c r="P126" s="114">
        <v>83.33</v>
      </c>
      <c r="Q126" s="114">
        <v>100</v>
      </c>
      <c r="R126" s="114">
        <v>74.81</v>
      </c>
      <c r="S126" s="114">
        <v>75.239999999999995</v>
      </c>
      <c r="T126" s="115">
        <v>20784</v>
      </c>
    </row>
    <row r="127" spans="1:20" ht="22.5" x14ac:dyDescent="0.25">
      <c r="A127" s="112" t="s">
        <v>81</v>
      </c>
      <c r="B127" s="112" t="s">
        <v>27</v>
      </c>
      <c r="C127" s="112" t="s">
        <v>104</v>
      </c>
      <c r="D127" s="112" t="s">
        <v>4</v>
      </c>
      <c r="E127" s="113">
        <v>2017</v>
      </c>
      <c r="F127" s="114">
        <v>71.709999999999994</v>
      </c>
      <c r="G127" s="112" t="s">
        <v>171</v>
      </c>
      <c r="H127" s="114">
        <v>68.37</v>
      </c>
      <c r="I127" s="114">
        <v>75.06</v>
      </c>
      <c r="J127" s="113">
        <v>128</v>
      </c>
      <c r="K127" s="114">
        <v>19.32</v>
      </c>
      <c r="L127" s="114">
        <v>70.97</v>
      </c>
      <c r="M127" s="114">
        <v>0</v>
      </c>
      <c r="N127" s="114">
        <v>58.33</v>
      </c>
      <c r="O127" s="114">
        <v>75</v>
      </c>
      <c r="P127" s="114">
        <v>83.33</v>
      </c>
      <c r="Q127" s="114">
        <v>100</v>
      </c>
      <c r="R127" s="114">
        <v>70.709999999999994</v>
      </c>
      <c r="S127" s="114">
        <v>71.23</v>
      </c>
      <c r="T127" s="115">
        <v>17837</v>
      </c>
    </row>
    <row r="128" spans="1:20" ht="22.5" x14ac:dyDescent="0.25">
      <c r="A128" s="112" t="s">
        <v>81</v>
      </c>
      <c r="B128" s="112" t="s">
        <v>27</v>
      </c>
      <c r="C128" s="112" t="s">
        <v>104</v>
      </c>
      <c r="D128" s="112" t="s">
        <v>100</v>
      </c>
      <c r="E128" s="113">
        <v>2017</v>
      </c>
      <c r="F128" s="114">
        <v>75.45</v>
      </c>
      <c r="G128" s="112" t="s">
        <v>171</v>
      </c>
      <c r="H128" s="114">
        <v>72.680000000000007</v>
      </c>
      <c r="I128" s="114">
        <v>78.23</v>
      </c>
      <c r="J128" s="113">
        <v>132</v>
      </c>
      <c r="K128" s="114">
        <v>16.29</v>
      </c>
      <c r="L128" s="114">
        <v>74.14</v>
      </c>
      <c r="M128" s="114">
        <v>0</v>
      </c>
      <c r="N128" s="114">
        <v>65</v>
      </c>
      <c r="O128" s="114">
        <v>75</v>
      </c>
      <c r="P128" s="114">
        <v>85</v>
      </c>
      <c r="Q128" s="114">
        <v>100</v>
      </c>
      <c r="R128" s="114">
        <v>73.91</v>
      </c>
      <c r="S128" s="114">
        <v>74.38</v>
      </c>
      <c r="T128" s="115">
        <v>21300</v>
      </c>
    </row>
    <row r="129" spans="1:20" ht="33.75" x14ac:dyDescent="0.25">
      <c r="A129" s="112" t="s">
        <v>81</v>
      </c>
      <c r="B129" s="112" t="s">
        <v>27</v>
      </c>
      <c r="C129" s="112" t="s">
        <v>104</v>
      </c>
      <c r="D129" s="112" t="s">
        <v>5</v>
      </c>
      <c r="E129" s="113">
        <v>2017</v>
      </c>
      <c r="F129" s="114">
        <v>80.599999999999994</v>
      </c>
      <c r="G129" s="117" t="s">
        <v>174</v>
      </c>
      <c r="H129" s="114">
        <v>77.239999999999995</v>
      </c>
      <c r="I129" s="114">
        <v>83.97</v>
      </c>
      <c r="J129" s="113">
        <v>132</v>
      </c>
      <c r="K129" s="114">
        <v>19.71</v>
      </c>
      <c r="L129" s="114">
        <v>83.44</v>
      </c>
      <c r="M129" s="114">
        <v>0</v>
      </c>
      <c r="N129" s="114">
        <v>81.25</v>
      </c>
      <c r="O129" s="114">
        <v>87.5</v>
      </c>
      <c r="P129" s="114">
        <v>93.75</v>
      </c>
      <c r="Q129" s="114">
        <v>100</v>
      </c>
      <c r="R129" s="114">
        <v>83.23</v>
      </c>
      <c r="S129" s="114">
        <v>83.66</v>
      </c>
      <c r="T129" s="115">
        <v>21295</v>
      </c>
    </row>
    <row r="130" spans="1:20" ht="22.5" x14ac:dyDescent="0.25">
      <c r="A130" s="112" t="s">
        <v>81</v>
      </c>
      <c r="B130" s="112" t="s">
        <v>27</v>
      </c>
      <c r="C130" s="112" t="s">
        <v>104</v>
      </c>
      <c r="D130" s="112" t="s">
        <v>6</v>
      </c>
      <c r="E130" s="113">
        <v>2017</v>
      </c>
      <c r="F130" s="114">
        <v>81.569999999999993</v>
      </c>
      <c r="G130" s="112" t="s">
        <v>171</v>
      </c>
      <c r="H130" s="114">
        <v>79.02</v>
      </c>
      <c r="I130" s="114">
        <v>84.12</v>
      </c>
      <c r="J130" s="113">
        <v>132</v>
      </c>
      <c r="K130" s="114">
        <v>14.95</v>
      </c>
      <c r="L130" s="114">
        <v>81.069999999999993</v>
      </c>
      <c r="M130" s="114">
        <v>10</v>
      </c>
      <c r="N130" s="114">
        <v>77.5</v>
      </c>
      <c r="O130" s="114">
        <v>77.5</v>
      </c>
      <c r="P130" s="114">
        <v>100</v>
      </c>
      <c r="Q130" s="114">
        <v>100</v>
      </c>
      <c r="R130" s="114">
        <v>80.849999999999994</v>
      </c>
      <c r="S130" s="114">
        <v>81.290000000000006</v>
      </c>
      <c r="T130" s="115">
        <v>21300</v>
      </c>
    </row>
    <row r="131" spans="1:20" ht="22.5" x14ac:dyDescent="0.25">
      <c r="A131" s="112" t="s">
        <v>81</v>
      </c>
      <c r="B131" s="112" t="s">
        <v>27</v>
      </c>
      <c r="C131" s="112" t="s">
        <v>104</v>
      </c>
      <c r="D131" s="112" t="s">
        <v>175</v>
      </c>
      <c r="E131" s="113">
        <v>2017</v>
      </c>
      <c r="F131" s="114">
        <v>79.45</v>
      </c>
      <c r="G131" s="112" t="s">
        <v>171</v>
      </c>
      <c r="H131" s="114">
        <v>77.05</v>
      </c>
      <c r="I131" s="114">
        <v>81.849999999999994</v>
      </c>
      <c r="J131" s="113">
        <v>132</v>
      </c>
      <c r="K131" s="114">
        <v>14.09</v>
      </c>
      <c r="L131" s="114">
        <v>78.459999999999994</v>
      </c>
      <c r="M131" s="114">
        <v>0</v>
      </c>
      <c r="N131" s="114">
        <v>75</v>
      </c>
      <c r="O131" s="114">
        <v>75</v>
      </c>
      <c r="P131" s="114">
        <v>91.67</v>
      </c>
      <c r="Q131" s="114">
        <v>100</v>
      </c>
      <c r="R131" s="114">
        <v>78.239999999999995</v>
      </c>
      <c r="S131" s="114">
        <v>78.680000000000007</v>
      </c>
      <c r="T131" s="115">
        <v>20859</v>
      </c>
    </row>
    <row r="132" spans="1:20" ht="22.5" x14ac:dyDescent="0.25">
      <c r="A132" s="112" t="s">
        <v>81</v>
      </c>
      <c r="B132" s="112" t="s">
        <v>27</v>
      </c>
      <c r="C132" s="112" t="s">
        <v>104</v>
      </c>
      <c r="D132" s="112" t="s">
        <v>176</v>
      </c>
      <c r="E132" s="113">
        <v>2017</v>
      </c>
      <c r="F132" s="114">
        <v>72.849999999999994</v>
      </c>
      <c r="G132" s="112" t="s">
        <v>171</v>
      </c>
      <c r="H132" s="114">
        <v>69.77</v>
      </c>
      <c r="I132" s="114">
        <v>75.94</v>
      </c>
      <c r="J132" s="113">
        <v>132</v>
      </c>
      <c r="K132" s="114">
        <v>18.09</v>
      </c>
      <c r="L132" s="114">
        <v>75.510000000000005</v>
      </c>
      <c r="M132" s="114">
        <v>0</v>
      </c>
      <c r="N132" s="114">
        <v>66.67</v>
      </c>
      <c r="O132" s="114">
        <v>75</v>
      </c>
      <c r="P132" s="114">
        <v>83.33</v>
      </c>
      <c r="Q132" s="114">
        <v>100</v>
      </c>
      <c r="R132" s="114">
        <v>75.28</v>
      </c>
      <c r="S132" s="114">
        <v>75.75</v>
      </c>
      <c r="T132" s="115">
        <v>21275</v>
      </c>
    </row>
    <row r="133" spans="1:20" ht="22.5" x14ac:dyDescent="0.25">
      <c r="A133" s="112" t="s">
        <v>81</v>
      </c>
      <c r="B133" s="112" t="s">
        <v>27</v>
      </c>
      <c r="C133" s="112" t="s">
        <v>104</v>
      </c>
      <c r="D133" s="112" t="s">
        <v>8</v>
      </c>
      <c r="E133" s="113">
        <v>2017</v>
      </c>
      <c r="F133" s="114">
        <v>87.87</v>
      </c>
      <c r="G133" s="112" t="s">
        <v>171</v>
      </c>
      <c r="H133" s="114">
        <v>85.91</v>
      </c>
      <c r="I133" s="114">
        <v>89.82</v>
      </c>
      <c r="J133" s="113">
        <v>132</v>
      </c>
      <c r="K133" s="114">
        <v>11.47</v>
      </c>
      <c r="L133" s="114">
        <v>89.81</v>
      </c>
      <c r="M133" s="114">
        <v>16.670000000000002</v>
      </c>
      <c r="N133" s="114">
        <v>87.5</v>
      </c>
      <c r="O133" s="114">
        <v>91.67</v>
      </c>
      <c r="P133" s="114">
        <v>100</v>
      </c>
      <c r="Q133" s="114">
        <v>100</v>
      </c>
      <c r="R133" s="114">
        <v>89.66</v>
      </c>
      <c r="S133" s="114">
        <v>89.96</v>
      </c>
      <c r="T133" s="115">
        <v>21255</v>
      </c>
    </row>
    <row r="134" spans="1:20" ht="22.5" x14ac:dyDescent="0.25">
      <c r="A134" s="112" t="s">
        <v>81</v>
      </c>
      <c r="B134" s="112" t="s">
        <v>27</v>
      </c>
      <c r="C134" s="112" t="s">
        <v>104</v>
      </c>
      <c r="D134" s="112" t="s">
        <v>9</v>
      </c>
      <c r="E134" s="113">
        <v>2017</v>
      </c>
      <c r="F134" s="114">
        <v>70.61</v>
      </c>
      <c r="G134" s="116" t="s">
        <v>177</v>
      </c>
      <c r="H134" s="114">
        <v>64.31</v>
      </c>
      <c r="I134" s="114">
        <v>76.91</v>
      </c>
      <c r="J134" s="113">
        <v>75</v>
      </c>
      <c r="K134" s="114">
        <v>27.82</v>
      </c>
      <c r="L134" s="114">
        <v>79.010000000000005</v>
      </c>
      <c r="M134" s="114">
        <v>0</v>
      </c>
      <c r="N134" s="114">
        <v>75</v>
      </c>
      <c r="O134" s="114">
        <v>87.5</v>
      </c>
      <c r="P134" s="114">
        <v>91.67</v>
      </c>
      <c r="Q134" s="114">
        <v>100</v>
      </c>
      <c r="R134" s="114">
        <v>78.66</v>
      </c>
      <c r="S134" s="114">
        <v>79.37</v>
      </c>
      <c r="T134" s="115">
        <v>16836</v>
      </c>
    </row>
    <row r="135" spans="1:20" ht="22.5" x14ac:dyDescent="0.25">
      <c r="A135" s="112" t="s">
        <v>81</v>
      </c>
      <c r="B135" s="112" t="s">
        <v>27</v>
      </c>
      <c r="C135" s="112" t="s">
        <v>104</v>
      </c>
      <c r="D135" s="112" t="s">
        <v>10</v>
      </c>
      <c r="E135" s="113">
        <v>2017</v>
      </c>
      <c r="F135" s="114">
        <v>62.38</v>
      </c>
      <c r="G135" s="112" t="s">
        <v>171</v>
      </c>
      <c r="H135" s="114">
        <v>60.12</v>
      </c>
      <c r="I135" s="114">
        <v>64.64</v>
      </c>
      <c r="J135" s="113">
        <v>132</v>
      </c>
      <c r="K135" s="114">
        <v>13.23</v>
      </c>
      <c r="L135" s="114">
        <v>62.83</v>
      </c>
      <c r="M135" s="114">
        <v>17</v>
      </c>
      <c r="N135" s="114">
        <v>51</v>
      </c>
      <c r="O135" s="114">
        <v>62</v>
      </c>
      <c r="P135" s="114">
        <v>75</v>
      </c>
      <c r="Q135" s="114">
        <v>100</v>
      </c>
      <c r="R135" s="114">
        <v>62.62</v>
      </c>
      <c r="S135" s="114">
        <v>63.04</v>
      </c>
      <c r="T135" s="115">
        <v>21197</v>
      </c>
    </row>
    <row r="136" spans="1:20" ht="22.5" x14ac:dyDescent="0.25">
      <c r="A136" s="112" t="s">
        <v>81</v>
      </c>
      <c r="B136" s="112" t="s">
        <v>27</v>
      </c>
      <c r="C136" s="112" t="s">
        <v>104</v>
      </c>
      <c r="D136" s="112" t="s">
        <v>11</v>
      </c>
      <c r="E136" s="113">
        <v>2017</v>
      </c>
      <c r="F136" s="114">
        <v>64.94</v>
      </c>
      <c r="G136" s="112" t="s">
        <v>171</v>
      </c>
      <c r="H136" s="114">
        <v>62.49</v>
      </c>
      <c r="I136" s="114">
        <v>67.39</v>
      </c>
      <c r="J136" s="113">
        <v>118</v>
      </c>
      <c r="K136" s="114">
        <v>13.58</v>
      </c>
      <c r="L136" s="114">
        <v>68.150000000000006</v>
      </c>
      <c r="M136" s="114">
        <v>22.5</v>
      </c>
      <c r="N136" s="114">
        <v>59</v>
      </c>
      <c r="O136" s="114">
        <v>68.25</v>
      </c>
      <c r="P136" s="114">
        <v>77.5</v>
      </c>
      <c r="Q136" s="114">
        <v>100</v>
      </c>
      <c r="R136" s="114">
        <v>67.94</v>
      </c>
      <c r="S136" s="114">
        <v>68.349999999999994</v>
      </c>
      <c r="T136" s="115">
        <v>17930</v>
      </c>
    </row>
    <row r="137" spans="1:20" ht="22.5" x14ac:dyDescent="0.25">
      <c r="A137" s="112" t="s">
        <v>81</v>
      </c>
      <c r="B137" s="112" t="s">
        <v>27</v>
      </c>
      <c r="C137" s="112" t="s">
        <v>104</v>
      </c>
      <c r="D137" s="112" t="s">
        <v>12</v>
      </c>
      <c r="E137" s="113">
        <v>2017</v>
      </c>
      <c r="F137" s="114">
        <v>63.18</v>
      </c>
      <c r="G137" s="112" t="s">
        <v>171</v>
      </c>
      <c r="H137" s="114">
        <v>58.63</v>
      </c>
      <c r="I137" s="114">
        <v>67.739999999999995</v>
      </c>
      <c r="J137" s="113">
        <v>128</v>
      </c>
      <c r="K137" s="114">
        <v>26.29</v>
      </c>
      <c r="L137" s="114">
        <v>66.680000000000007</v>
      </c>
      <c r="M137" s="114">
        <v>0</v>
      </c>
      <c r="N137" s="114">
        <v>50</v>
      </c>
      <c r="O137" s="114">
        <v>68.75</v>
      </c>
      <c r="P137" s="114">
        <v>91.67</v>
      </c>
      <c r="Q137" s="114">
        <v>100</v>
      </c>
      <c r="R137" s="114">
        <v>66.34</v>
      </c>
      <c r="S137" s="114">
        <v>67.02</v>
      </c>
      <c r="T137" s="115">
        <v>21013</v>
      </c>
    </row>
    <row r="138" spans="1:20" ht="22.5" x14ac:dyDescent="0.25">
      <c r="A138" s="112" t="s">
        <v>81</v>
      </c>
      <c r="B138" s="112" t="s">
        <v>27</v>
      </c>
      <c r="C138" s="112" t="s">
        <v>109</v>
      </c>
      <c r="D138" s="112" t="s">
        <v>2</v>
      </c>
      <c r="E138" s="113">
        <v>2017</v>
      </c>
      <c r="F138" s="114">
        <v>78.89</v>
      </c>
      <c r="G138" s="112" t="s">
        <v>171</v>
      </c>
      <c r="H138" s="114">
        <v>76.42</v>
      </c>
      <c r="I138" s="114">
        <v>81.36</v>
      </c>
      <c r="J138" s="113">
        <v>117</v>
      </c>
      <c r="K138" s="114">
        <v>13.65</v>
      </c>
      <c r="L138" s="114">
        <v>81.5</v>
      </c>
      <c r="M138" s="114">
        <v>4</v>
      </c>
      <c r="N138" s="114">
        <v>76</v>
      </c>
      <c r="O138" s="114">
        <v>81</v>
      </c>
      <c r="P138" s="114">
        <v>95</v>
      </c>
      <c r="Q138" s="114">
        <v>100</v>
      </c>
      <c r="R138" s="114">
        <v>81.3</v>
      </c>
      <c r="S138" s="114">
        <v>81.709999999999994</v>
      </c>
      <c r="T138" s="115">
        <v>21300</v>
      </c>
    </row>
    <row r="139" spans="1:20" ht="22.5" x14ac:dyDescent="0.25">
      <c r="A139" s="112" t="s">
        <v>81</v>
      </c>
      <c r="B139" s="112" t="s">
        <v>27</v>
      </c>
      <c r="C139" s="112" t="s">
        <v>109</v>
      </c>
      <c r="D139" s="112" t="s">
        <v>3</v>
      </c>
      <c r="E139" s="113">
        <v>2017</v>
      </c>
      <c r="F139" s="114">
        <v>93.97</v>
      </c>
      <c r="G139" s="112" t="s">
        <v>171</v>
      </c>
      <c r="H139" s="114">
        <v>92.83</v>
      </c>
      <c r="I139" s="114">
        <v>95.12</v>
      </c>
      <c r="J139" s="113">
        <v>117</v>
      </c>
      <c r="K139" s="114">
        <v>6.34</v>
      </c>
      <c r="L139" s="114">
        <v>93.53</v>
      </c>
      <c r="M139" s="114">
        <v>15</v>
      </c>
      <c r="N139" s="114">
        <v>90</v>
      </c>
      <c r="O139" s="114">
        <v>95</v>
      </c>
      <c r="P139" s="114">
        <v>100</v>
      </c>
      <c r="Q139" s="114">
        <v>100</v>
      </c>
      <c r="R139" s="114">
        <v>93.42</v>
      </c>
      <c r="S139" s="114">
        <v>93.64</v>
      </c>
      <c r="T139" s="115">
        <v>20755</v>
      </c>
    </row>
    <row r="140" spans="1:20" ht="22.5" x14ac:dyDescent="0.25">
      <c r="A140" s="112" t="s">
        <v>81</v>
      </c>
      <c r="B140" s="112" t="s">
        <v>27</v>
      </c>
      <c r="C140" s="112" t="s">
        <v>109</v>
      </c>
      <c r="D140" s="112" t="s">
        <v>99</v>
      </c>
      <c r="E140" s="113">
        <v>2017</v>
      </c>
      <c r="F140" s="114">
        <v>92.91</v>
      </c>
      <c r="G140" s="112" t="s">
        <v>171</v>
      </c>
      <c r="H140" s="114">
        <v>91.51</v>
      </c>
      <c r="I140" s="114">
        <v>94.31</v>
      </c>
      <c r="J140" s="113">
        <v>116</v>
      </c>
      <c r="K140" s="114">
        <v>7.72</v>
      </c>
      <c r="L140" s="114">
        <v>92.32</v>
      </c>
      <c r="M140" s="114">
        <v>12.5</v>
      </c>
      <c r="N140" s="114">
        <v>90</v>
      </c>
      <c r="O140" s="114">
        <v>95</v>
      </c>
      <c r="P140" s="114">
        <v>95</v>
      </c>
      <c r="Q140" s="114">
        <v>100</v>
      </c>
      <c r="R140" s="114">
        <v>92.2</v>
      </c>
      <c r="S140" s="114">
        <v>92.43</v>
      </c>
      <c r="T140" s="115">
        <v>19062</v>
      </c>
    </row>
    <row r="141" spans="1:20" ht="22.5" x14ac:dyDescent="0.25">
      <c r="A141" s="112" t="s">
        <v>81</v>
      </c>
      <c r="B141" s="112" t="s">
        <v>27</v>
      </c>
      <c r="C141" s="112" t="s">
        <v>109</v>
      </c>
      <c r="D141" s="112" t="s">
        <v>172</v>
      </c>
      <c r="E141" s="113">
        <v>2017</v>
      </c>
      <c r="F141" s="114">
        <v>76.430000000000007</v>
      </c>
      <c r="G141" s="112" t="s">
        <v>171</v>
      </c>
      <c r="H141" s="114">
        <v>73.87</v>
      </c>
      <c r="I141" s="114">
        <v>78.98</v>
      </c>
      <c r="J141" s="113">
        <v>112</v>
      </c>
      <c r="K141" s="114">
        <v>13.8</v>
      </c>
      <c r="L141" s="114">
        <v>76.37</v>
      </c>
      <c r="M141" s="114">
        <v>0</v>
      </c>
      <c r="N141" s="114">
        <v>70</v>
      </c>
      <c r="O141" s="114">
        <v>75</v>
      </c>
      <c r="P141" s="114">
        <v>85</v>
      </c>
      <c r="Q141" s="114">
        <v>100</v>
      </c>
      <c r="R141" s="114">
        <v>76.17</v>
      </c>
      <c r="S141" s="114">
        <v>76.58</v>
      </c>
      <c r="T141" s="115">
        <v>19814</v>
      </c>
    </row>
    <row r="142" spans="1:20" ht="22.5" x14ac:dyDescent="0.25">
      <c r="A142" s="112" t="s">
        <v>81</v>
      </c>
      <c r="B142" s="112" t="s">
        <v>27</v>
      </c>
      <c r="C142" s="112" t="s">
        <v>109</v>
      </c>
      <c r="D142" s="112" t="s">
        <v>7</v>
      </c>
      <c r="E142" s="113">
        <v>2017</v>
      </c>
      <c r="F142" s="114">
        <v>36.22</v>
      </c>
      <c r="G142" s="116" t="s">
        <v>177</v>
      </c>
      <c r="H142" s="114">
        <v>33.18</v>
      </c>
      <c r="I142" s="114">
        <v>39.26</v>
      </c>
      <c r="J142" s="113">
        <v>117</v>
      </c>
      <c r="K142" s="114">
        <v>16.77</v>
      </c>
      <c r="L142" s="114">
        <v>47.89</v>
      </c>
      <c r="M142" s="114">
        <v>0</v>
      </c>
      <c r="N142" s="114">
        <v>37.5</v>
      </c>
      <c r="O142" s="114">
        <v>50</v>
      </c>
      <c r="P142" s="114">
        <v>62.5</v>
      </c>
      <c r="Q142" s="114">
        <v>100</v>
      </c>
      <c r="R142" s="114">
        <v>47.65</v>
      </c>
      <c r="S142" s="114">
        <v>48.12</v>
      </c>
      <c r="T142" s="115">
        <v>21197</v>
      </c>
    </row>
    <row r="143" spans="1:20" ht="22.5" x14ac:dyDescent="0.25">
      <c r="A143" s="112" t="s">
        <v>81</v>
      </c>
      <c r="B143" s="112" t="s">
        <v>27</v>
      </c>
      <c r="C143" s="112" t="s">
        <v>109</v>
      </c>
      <c r="D143" s="112" t="s">
        <v>173</v>
      </c>
      <c r="E143" s="113">
        <v>2017</v>
      </c>
      <c r="F143" s="114">
        <v>73.23</v>
      </c>
      <c r="G143" s="112" t="s">
        <v>171</v>
      </c>
      <c r="H143" s="114">
        <v>70.86</v>
      </c>
      <c r="I143" s="114">
        <v>75.59</v>
      </c>
      <c r="J143" s="113">
        <v>115</v>
      </c>
      <c r="K143" s="114">
        <v>12.92</v>
      </c>
      <c r="L143" s="114">
        <v>75.03</v>
      </c>
      <c r="M143" s="114">
        <v>0</v>
      </c>
      <c r="N143" s="114">
        <v>66.67</v>
      </c>
      <c r="O143" s="114">
        <v>75</v>
      </c>
      <c r="P143" s="114">
        <v>83.33</v>
      </c>
      <c r="Q143" s="114">
        <v>100</v>
      </c>
      <c r="R143" s="114">
        <v>74.81</v>
      </c>
      <c r="S143" s="114">
        <v>75.239999999999995</v>
      </c>
      <c r="T143" s="115">
        <v>20784</v>
      </c>
    </row>
    <row r="144" spans="1:20" ht="22.5" x14ac:dyDescent="0.25">
      <c r="A144" s="112" t="s">
        <v>81</v>
      </c>
      <c r="B144" s="112" t="s">
        <v>27</v>
      </c>
      <c r="C144" s="112" t="s">
        <v>109</v>
      </c>
      <c r="D144" s="112" t="s">
        <v>4</v>
      </c>
      <c r="E144" s="113">
        <v>2017</v>
      </c>
      <c r="F144" s="114">
        <v>73.97</v>
      </c>
      <c r="G144" s="112" t="s">
        <v>171</v>
      </c>
      <c r="H144" s="114">
        <v>70.98</v>
      </c>
      <c r="I144" s="114">
        <v>76.95</v>
      </c>
      <c r="J144" s="113">
        <v>117</v>
      </c>
      <c r="K144" s="114">
        <v>16.489999999999998</v>
      </c>
      <c r="L144" s="114">
        <v>70.97</v>
      </c>
      <c r="M144" s="114">
        <v>0</v>
      </c>
      <c r="N144" s="114">
        <v>58.33</v>
      </c>
      <c r="O144" s="114">
        <v>75</v>
      </c>
      <c r="P144" s="114">
        <v>83.33</v>
      </c>
      <c r="Q144" s="114">
        <v>100</v>
      </c>
      <c r="R144" s="114">
        <v>70.709999999999994</v>
      </c>
      <c r="S144" s="114">
        <v>71.23</v>
      </c>
      <c r="T144" s="115">
        <v>17837</v>
      </c>
    </row>
    <row r="145" spans="1:20" ht="22.5" x14ac:dyDescent="0.25">
      <c r="A145" s="112" t="s">
        <v>81</v>
      </c>
      <c r="B145" s="112" t="s">
        <v>27</v>
      </c>
      <c r="C145" s="112" t="s">
        <v>109</v>
      </c>
      <c r="D145" s="112" t="s">
        <v>100</v>
      </c>
      <c r="E145" s="113">
        <v>2017</v>
      </c>
      <c r="F145" s="114">
        <v>70.34</v>
      </c>
      <c r="G145" s="112" t="s">
        <v>171</v>
      </c>
      <c r="H145" s="114">
        <v>67.239999999999995</v>
      </c>
      <c r="I145" s="114">
        <v>73.45</v>
      </c>
      <c r="J145" s="113">
        <v>117</v>
      </c>
      <c r="K145" s="114">
        <v>17.14</v>
      </c>
      <c r="L145" s="114">
        <v>74.14</v>
      </c>
      <c r="M145" s="114">
        <v>0</v>
      </c>
      <c r="N145" s="114">
        <v>65</v>
      </c>
      <c r="O145" s="114">
        <v>75</v>
      </c>
      <c r="P145" s="114">
        <v>85</v>
      </c>
      <c r="Q145" s="114">
        <v>100</v>
      </c>
      <c r="R145" s="114">
        <v>73.91</v>
      </c>
      <c r="S145" s="114">
        <v>74.38</v>
      </c>
      <c r="T145" s="115">
        <v>21300</v>
      </c>
    </row>
    <row r="146" spans="1:20" ht="22.5" x14ac:dyDescent="0.25">
      <c r="A146" s="112" t="s">
        <v>81</v>
      </c>
      <c r="B146" s="112" t="s">
        <v>27</v>
      </c>
      <c r="C146" s="112" t="s">
        <v>109</v>
      </c>
      <c r="D146" s="112" t="s">
        <v>5</v>
      </c>
      <c r="E146" s="113">
        <v>2017</v>
      </c>
      <c r="F146" s="114">
        <v>79.45</v>
      </c>
      <c r="G146" s="116" t="s">
        <v>177</v>
      </c>
      <c r="H146" s="114">
        <v>76.569999999999993</v>
      </c>
      <c r="I146" s="114">
        <v>82.33</v>
      </c>
      <c r="J146" s="113">
        <v>117</v>
      </c>
      <c r="K146" s="114">
        <v>15.88</v>
      </c>
      <c r="L146" s="114">
        <v>83.44</v>
      </c>
      <c r="M146" s="114">
        <v>0</v>
      </c>
      <c r="N146" s="114">
        <v>81.25</v>
      </c>
      <c r="O146" s="114">
        <v>87.5</v>
      </c>
      <c r="P146" s="114">
        <v>93.75</v>
      </c>
      <c r="Q146" s="114">
        <v>100</v>
      </c>
      <c r="R146" s="114">
        <v>83.23</v>
      </c>
      <c r="S146" s="114">
        <v>83.66</v>
      </c>
      <c r="T146" s="115">
        <v>21295</v>
      </c>
    </row>
    <row r="147" spans="1:20" ht="22.5" x14ac:dyDescent="0.25">
      <c r="A147" s="112" t="s">
        <v>81</v>
      </c>
      <c r="B147" s="112" t="s">
        <v>27</v>
      </c>
      <c r="C147" s="112" t="s">
        <v>109</v>
      </c>
      <c r="D147" s="112" t="s">
        <v>6</v>
      </c>
      <c r="E147" s="113">
        <v>2017</v>
      </c>
      <c r="F147" s="114">
        <v>77.91</v>
      </c>
      <c r="G147" s="112" t="s">
        <v>171</v>
      </c>
      <c r="H147" s="114">
        <v>75.05</v>
      </c>
      <c r="I147" s="114">
        <v>80.760000000000005</v>
      </c>
      <c r="J147" s="113">
        <v>117</v>
      </c>
      <c r="K147" s="114">
        <v>15.74</v>
      </c>
      <c r="L147" s="114">
        <v>81.069999999999993</v>
      </c>
      <c r="M147" s="114">
        <v>10</v>
      </c>
      <c r="N147" s="114">
        <v>77.5</v>
      </c>
      <c r="O147" s="114">
        <v>77.5</v>
      </c>
      <c r="P147" s="114">
        <v>100</v>
      </c>
      <c r="Q147" s="114">
        <v>100</v>
      </c>
      <c r="R147" s="114">
        <v>80.849999999999994</v>
      </c>
      <c r="S147" s="114">
        <v>81.290000000000006</v>
      </c>
      <c r="T147" s="115">
        <v>21300</v>
      </c>
    </row>
    <row r="148" spans="1:20" ht="22.5" x14ac:dyDescent="0.25">
      <c r="A148" s="112" t="s">
        <v>81</v>
      </c>
      <c r="B148" s="112" t="s">
        <v>27</v>
      </c>
      <c r="C148" s="112" t="s">
        <v>109</v>
      </c>
      <c r="D148" s="112" t="s">
        <v>175</v>
      </c>
      <c r="E148" s="113">
        <v>2017</v>
      </c>
      <c r="F148" s="114">
        <v>73.150000000000006</v>
      </c>
      <c r="G148" s="116" t="s">
        <v>177</v>
      </c>
      <c r="H148" s="114">
        <v>70.31</v>
      </c>
      <c r="I148" s="114">
        <v>75.989999999999995</v>
      </c>
      <c r="J148" s="113">
        <v>117</v>
      </c>
      <c r="K148" s="114">
        <v>15.67</v>
      </c>
      <c r="L148" s="114">
        <v>78.459999999999994</v>
      </c>
      <c r="M148" s="114">
        <v>0</v>
      </c>
      <c r="N148" s="114">
        <v>75</v>
      </c>
      <c r="O148" s="114">
        <v>75</v>
      </c>
      <c r="P148" s="114">
        <v>91.67</v>
      </c>
      <c r="Q148" s="114">
        <v>100</v>
      </c>
      <c r="R148" s="114">
        <v>78.239999999999995</v>
      </c>
      <c r="S148" s="114">
        <v>78.680000000000007</v>
      </c>
      <c r="T148" s="115">
        <v>20859</v>
      </c>
    </row>
    <row r="149" spans="1:20" ht="22.5" x14ac:dyDescent="0.25">
      <c r="A149" s="112" t="s">
        <v>81</v>
      </c>
      <c r="B149" s="112" t="s">
        <v>27</v>
      </c>
      <c r="C149" s="112" t="s">
        <v>109</v>
      </c>
      <c r="D149" s="112" t="s">
        <v>176</v>
      </c>
      <c r="E149" s="113">
        <v>2017</v>
      </c>
      <c r="F149" s="114">
        <v>70.09</v>
      </c>
      <c r="G149" s="112" t="s">
        <v>171</v>
      </c>
      <c r="H149" s="114">
        <v>67.2</v>
      </c>
      <c r="I149" s="114">
        <v>72.97</v>
      </c>
      <c r="J149" s="113">
        <v>117</v>
      </c>
      <c r="K149" s="114">
        <v>15.94</v>
      </c>
      <c r="L149" s="114">
        <v>75.510000000000005</v>
      </c>
      <c r="M149" s="114">
        <v>0</v>
      </c>
      <c r="N149" s="114">
        <v>66.67</v>
      </c>
      <c r="O149" s="114">
        <v>75</v>
      </c>
      <c r="P149" s="114">
        <v>83.33</v>
      </c>
      <c r="Q149" s="114">
        <v>100</v>
      </c>
      <c r="R149" s="114">
        <v>75.28</v>
      </c>
      <c r="S149" s="114">
        <v>75.75</v>
      </c>
      <c r="T149" s="115">
        <v>21275</v>
      </c>
    </row>
    <row r="150" spans="1:20" ht="22.5" x14ac:dyDescent="0.25">
      <c r="A150" s="112" t="s">
        <v>81</v>
      </c>
      <c r="B150" s="112" t="s">
        <v>27</v>
      </c>
      <c r="C150" s="112" t="s">
        <v>109</v>
      </c>
      <c r="D150" s="112" t="s">
        <v>8</v>
      </c>
      <c r="E150" s="113">
        <v>2017</v>
      </c>
      <c r="F150" s="114">
        <v>86.89</v>
      </c>
      <c r="G150" s="116" t="s">
        <v>177</v>
      </c>
      <c r="H150" s="114">
        <v>85.02</v>
      </c>
      <c r="I150" s="114">
        <v>88.77</v>
      </c>
      <c r="J150" s="113">
        <v>117</v>
      </c>
      <c r="K150" s="114">
        <v>10.34</v>
      </c>
      <c r="L150" s="114">
        <v>89.81</v>
      </c>
      <c r="M150" s="114">
        <v>16.670000000000002</v>
      </c>
      <c r="N150" s="114">
        <v>87.5</v>
      </c>
      <c r="O150" s="114">
        <v>91.67</v>
      </c>
      <c r="P150" s="114">
        <v>100</v>
      </c>
      <c r="Q150" s="114">
        <v>100</v>
      </c>
      <c r="R150" s="114">
        <v>89.66</v>
      </c>
      <c r="S150" s="114">
        <v>89.96</v>
      </c>
      <c r="T150" s="115">
        <v>21255</v>
      </c>
    </row>
    <row r="151" spans="1:20" ht="22.5" x14ac:dyDescent="0.25">
      <c r="A151" s="112" t="s">
        <v>81</v>
      </c>
      <c r="B151" s="112" t="s">
        <v>27</v>
      </c>
      <c r="C151" s="112" t="s">
        <v>109</v>
      </c>
      <c r="D151" s="112" t="s">
        <v>9</v>
      </c>
      <c r="E151" s="113">
        <v>2017</v>
      </c>
      <c r="F151" s="114">
        <v>69.63</v>
      </c>
      <c r="G151" s="116" t="s">
        <v>177</v>
      </c>
      <c r="H151" s="114">
        <v>64.25</v>
      </c>
      <c r="I151" s="114">
        <v>75.010000000000005</v>
      </c>
      <c r="J151" s="113">
        <v>90</v>
      </c>
      <c r="K151" s="114">
        <v>26.03</v>
      </c>
      <c r="L151" s="114">
        <v>79.010000000000005</v>
      </c>
      <c r="M151" s="114">
        <v>0</v>
      </c>
      <c r="N151" s="114">
        <v>75</v>
      </c>
      <c r="O151" s="114">
        <v>87.5</v>
      </c>
      <c r="P151" s="114">
        <v>91.67</v>
      </c>
      <c r="Q151" s="114">
        <v>100</v>
      </c>
      <c r="R151" s="114">
        <v>78.66</v>
      </c>
      <c r="S151" s="114">
        <v>79.37</v>
      </c>
      <c r="T151" s="115">
        <v>16836</v>
      </c>
    </row>
    <row r="152" spans="1:20" ht="22.5" x14ac:dyDescent="0.25">
      <c r="A152" s="112" t="s">
        <v>81</v>
      </c>
      <c r="B152" s="112" t="s">
        <v>27</v>
      </c>
      <c r="C152" s="112" t="s">
        <v>109</v>
      </c>
      <c r="D152" s="112" t="s">
        <v>10</v>
      </c>
      <c r="E152" s="113">
        <v>2017</v>
      </c>
      <c r="F152" s="114">
        <v>55.73</v>
      </c>
      <c r="G152" s="112" t="s">
        <v>171</v>
      </c>
      <c r="H152" s="114">
        <v>53.45</v>
      </c>
      <c r="I152" s="114">
        <v>58.01</v>
      </c>
      <c r="J152" s="113">
        <v>117</v>
      </c>
      <c r="K152" s="114">
        <v>12.59</v>
      </c>
      <c r="L152" s="114">
        <v>62.83</v>
      </c>
      <c r="M152" s="114">
        <v>17</v>
      </c>
      <c r="N152" s="114">
        <v>51</v>
      </c>
      <c r="O152" s="114">
        <v>62</v>
      </c>
      <c r="P152" s="114">
        <v>75</v>
      </c>
      <c r="Q152" s="114">
        <v>100</v>
      </c>
      <c r="R152" s="114">
        <v>62.62</v>
      </c>
      <c r="S152" s="114">
        <v>63.04</v>
      </c>
      <c r="T152" s="115">
        <v>21197</v>
      </c>
    </row>
    <row r="153" spans="1:20" ht="22.5" x14ac:dyDescent="0.25">
      <c r="A153" s="112" t="s">
        <v>81</v>
      </c>
      <c r="B153" s="112" t="s">
        <v>27</v>
      </c>
      <c r="C153" s="112" t="s">
        <v>109</v>
      </c>
      <c r="D153" s="112" t="s">
        <v>11</v>
      </c>
      <c r="E153" s="113">
        <v>2017</v>
      </c>
      <c r="F153" s="114">
        <v>60.59</v>
      </c>
      <c r="G153" s="112" t="s">
        <v>171</v>
      </c>
      <c r="H153" s="114">
        <v>58.93</v>
      </c>
      <c r="I153" s="114">
        <v>62.26</v>
      </c>
      <c r="J153" s="113">
        <v>111</v>
      </c>
      <c r="K153" s="114">
        <v>8.9499999999999993</v>
      </c>
      <c r="L153" s="114">
        <v>68.150000000000006</v>
      </c>
      <c r="M153" s="114">
        <v>22.5</v>
      </c>
      <c r="N153" s="114">
        <v>59</v>
      </c>
      <c r="O153" s="114">
        <v>68.25</v>
      </c>
      <c r="P153" s="114">
        <v>77.5</v>
      </c>
      <c r="Q153" s="114">
        <v>100</v>
      </c>
      <c r="R153" s="114">
        <v>67.94</v>
      </c>
      <c r="S153" s="114">
        <v>68.349999999999994</v>
      </c>
      <c r="T153" s="115">
        <v>17930</v>
      </c>
    </row>
    <row r="154" spans="1:20" ht="22.5" x14ac:dyDescent="0.25">
      <c r="A154" s="112" t="s">
        <v>81</v>
      </c>
      <c r="B154" s="112" t="s">
        <v>27</v>
      </c>
      <c r="C154" s="112" t="s">
        <v>109</v>
      </c>
      <c r="D154" s="112" t="s">
        <v>12</v>
      </c>
      <c r="E154" s="113">
        <v>2017</v>
      </c>
      <c r="F154" s="114">
        <v>54.47</v>
      </c>
      <c r="G154" s="112" t="s">
        <v>171</v>
      </c>
      <c r="H154" s="114">
        <v>49.82</v>
      </c>
      <c r="I154" s="114">
        <v>59.12</v>
      </c>
      <c r="J154" s="113">
        <v>117</v>
      </c>
      <c r="K154" s="114">
        <v>25.69</v>
      </c>
      <c r="L154" s="114">
        <v>66.680000000000007</v>
      </c>
      <c r="M154" s="114">
        <v>0</v>
      </c>
      <c r="N154" s="114">
        <v>50</v>
      </c>
      <c r="O154" s="114">
        <v>68.75</v>
      </c>
      <c r="P154" s="114">
        <v>91.67</v>
      </c>
      <c r="Q154" s="114">
        <v>100</v>
      </c>
      <c r="R154" s="114">
        <v>66.34</v>
      </c>
      <c r="S154" s="114">
        <v>67.02</v>
      </c>
      <c r="T154" s="115">
        <v>21013</v>
      </c>
    </row>
    <row r="155" spans="1:20" ht="22.5" x14ac:dyDescent="0.25">
      <c r="A155" s="112" t="s">
        <v>81</v>
      </c>
      <c r="B155" s="112" t="s">
        <v>27</v>
      </c>
      <c r="C155" s="112" t="s">
        <v>105</v>
      </c>
      <c r="D155" s="112" t="s">
        <v>2</v>
      </c>
      <c r="E155" s="113">
        <v>2017</v>
      </c>
      <c r="F155" s="114">
        <v>79.599999999999994</v>
      </c>
      <c r="G155" s="112" t="s">
        <v>171</v>
      </c>
      <c r="H155" s="114">
        <v>76.62</v>
      </c>
      <c r="I155" s="114">
        <v>82.58</v>
      </c>
      <c r="J155" s="113">
        <v>112</v>
      </c>
      <c r="K155" s="114">
        <v>16.100000000000001</v>
      </c>
      <c r="L155" s="114">
        <v>81.5</v>
      </c>
      <c r="M155" s="114">
        <v>4</v>
      </c>
      <c r="N155" s="114">
        <v>76</v>
      </c>
      <c r="O155" s="114">
        <v>81</v>
      </c>
      <c r="P155" s="114">
        <v>95</v>
      </c>
      <c r="Q155" s="114">
        <v>100</v>
      </c>
      <c r="R155" s="114">
        <v>81.3</v>
      </c>
      <c r="S155" s="114">
        <v>81.709999999999994</v>
      </c>
      <c r="T155" s="115">
        <v>21300</v>
      </c>
    </row>
    <row r="156" spans="1:20" ht="22.5" x14ac:dyDescent="0.25">
      <c r="A156" s="112" t="s">
        <v>81</v>
      </c>
      <c r="B156" s="112" t="s">
        <v>27</v>
      </c>
      <c r="C156" s="112" t="s">
        <v>105</v>
      </c>
      <c r="D156" s="112" t="s">
        <v>3</v>
      </c>
      <c r="E156" s="113">
        <v>2017</v>
      </c>
      <c r="F156" s="114">
        <v>91.61</v>
      </c>
      <c r="G156" s="112" t="s">
        <v>171</v>
      </c>
      <c r="H156" s="114">
        <v>89.81</v>
      </c>
      <c r="I156" s="114">
        <v>93.41</v>
      </c>
      <c r="J156" s="113">
        <v>111</v>
      </c>
      <c r="K156" s="114">
        <v>9.65</v>
      </c>
      <c r="L156" s="114">
        <v>93.53</v>
      </c>
      <c r="M156" s="114">
        <v>15</v>
      </c>
      <c r="N156" s="114">
        <v>90</v>
      </c>
      <c r="O156" s="114">
        <v>95</v>
      </c>
      <c r="P156" s="114">
        <v>100</v>
      </c>
      <c r="Q156" s="114">
        <v>100</v>
      </c>
      <c r="R156" s="114">
        <v>93.42</v>
      </c>
      <c r="S156" s="114">
        <v>93.64</v>
      </c>
      <c r="T156" s="115">
        <v>20755</v>
      </c>
    </row>
    <row r="157" spans="1:20" ht="22.5" x14ac:dyDescent="0.25">
      <c r="A157" s="112" t="s">
        <v>81</v>
      </c>
      <c r="B157" s="112" t="s">
        <v>27</v>
      </c>
      <c r="C157" s="112" t="s">
        <v>105</v>
      </c>
      <c r="D157" s="112" t="s">
        <v>99</v>
      </c>
      <c r="E157" s="113">
        <v>2017</v>
      </c>
      <c r="F157" s="114">
        <v>91.57</v>
      </c>
      <c r="G157" s="112" t="s">
        <v>171</v>
      </c>
      <c r="H157" s="114">
        <v>90.02</v>
      </c>
      <c r="I157" s="114">
        <v>93.11</v>
      </c>
      <c r="J157" s="113">
        <v>107</v>
      </c>
      <c r="K157" s="114">
        <v>8.17</v>
      </c>
      <c r="L157" s="114">
        <v>92.32</v>
      </c>
      <c r="M157" s="114">
        <v>12.5</v>
      </c>
      <c r="N157" s="114">
        <v>90</v>
      </c>
      <c r="O157" s="114">
        <v>95</v>
      </c>
      <c r="P157" s="114">
        <v>95</v>
      </c>
      <c r="Q157" s="114">
        <v>100</v>
      </c>
      <c r="R157" s="114">
        <v>92.2</v>
      </c>
      <c r="S157" s="114">
        <v>92.43</v>
      </c>
      <c r="T157" s="115">
        <v>19062</v>
      </c>
    </row>
    <row r="158" spans="1:20" ht="22.5" x14ac:dyDescent="0.25">
      <c r="A158" s="112" t="s">
        <v>81</v>
      </c>
      <c r="B158" s="112" t="s">
        <v>27</v>
      </c>
      <c r="C158" s="112" t="s">
        <v>105</v>
      </c>
      <c r="D158" s="112" t="s">
        <v>172</v>
      </c>
      <c r="E158" s="113">
        <v>2017</v>
      </c>
      <c r="F158" s="114">
        <v>77.510000000000005</v>
      </c>
      <c r="G158" s="112" t="s">
        <v>171</v>
      </c>
      <c r="H158" s="114">
        <v>75.02</v>
      </c>
      <c r="I158" s="114">
        <v>80</v>
      </c>
      <c r="J158" s="113">
        <v>104</v>
      </c>
      <c r="K158" s="114">
        <v>12.97</v>
      </c>
      <c r="L158" s="114">
        <v>76.37</v>
      </c>
      <c r="M158" s="114">
        <v>0</v>
      </c>
      <c r="N158" s="114">
        <v>70</v>
      </c>
      <c r="O158" s="114">
        <v>75</v>
      </c>
      <c r="P158" s="114">
        <v>85</v>
      </c>
      <c r="Q158" s="114">
        <v>100</v>
      </c>
      <c r="R158" s="114">
        <v>76.17</v>
      </c>
      <c r="S158" s="114">
        <v>76.58</v>
      </c>
      <c r="T158" s="115">
        <v>19814</v>
      </c>
    </row>
    <row r="159" spans="1:20" ht="22.5" x14ac:dyDescent="0.25">
      <c r="A159" s="112" t="s">
        <v>81</v>
      </c>
      <c r="B159" s="112" t="s">
        <v>27</v>
      </c>
      <c r="C159" s="112" t="s">
        <v>105</v>
      </c>
      <c r="D159" s="112" t="s">
        <v>7</v>
      </c>
      <c r="E159" s="113">
        <v>2017</v>
      </c>
      <c r="F159" s="114">
        <v>38</v>
      </c>
      <c r="G159" s="112" t="s">
        <v>171</v>
      </c>
      <c r="H159" s="114">
        <v>35</v>
      </c>
      <c r="I159" s="114">
        <v>41.01</v>
      </c>
      <c r="J159" s="113">
        <v>112</v>
      </c>
      <c r="K159" s="114">
        <v>16.23</v>
      </c>
      <c r="L159" s="114">
        <v>47.89</v>
      </c>
      <c r="M159" s="114">
        <v>0</v>
      </c>
      <c r="N159" s="114">
        <v>37.5</v>
      </c>
      <c r="O159" s="114">
        <v>50</v>
      </c>
      <c r="P159" s="114">
        <v>62.5</v>
      </c>
      <c r="Q159" s="114">
        <v>100</v>
      </c>
      <c r="R159" s="114">
        <v>47.65</v>
      </c>
      <c r="S159" s="114">
        <v>48.12</v>
      </c>
      <c r="T159" s="115">
        <v>21197</v>
      </c>
    </row>
    <row r="160" spans="1:20" ht="22.5" x14ac:dyDescent="0.25">
      <c r="A160" s="112" t="s">
        <v>81</v>
      </c>
      <c r="B160" s="112" t="s">
        <v>27</v>
      </c>
      <c r="C160" s="112" t="s">
        <v>105</v>
      </c>
      <c r="D160" s="112" t="s">
        <v>173</v>
      </c>
      <c r="E160" s="113">
        <v>2017</v>
      </c>
      <c r="F160" s="114">
        <v>75.73</v>
      </c>
      <c r="G160" s="112" t="s">
        <v>171</v>
      </c>
      <c r="H160" s="114">
        <v>73.099999999999994</v>
      </c>
      <c r="I160" s="114">
        <v>78.349999999999994</v>
      </c>
      <c r="J160" s="113">
        <v>109</v>
      </c>
      <c r="K160" s="114">
        <v>13.97</v>
      </c>
      <c r="L160" s="114">
        <v>75.03</v>
      </c>
      <c r="M160" s="114">
        <v>0</v>
      </c>
      <c r="N160" s="114">
        <v>66.67</v>
      </c>
      <c r="O160" s="114">
        <v>75</v>
      </c>
      <c r="P160" s="114">
        <v>83.33</v>
      </c>
      <c r="Q160" s="114">
        <v>100</v>
      </c>
      <c r="R160" s="114">
        <v>74.81</v>
      </c>
      <c r="S160" s="114">
        <v>75.239999999999995</v>
      </c>
      <c r="T160" s="115">
        <v>20784</v>
      </c>
    </row>
    <row r="161" spans="1:20" ht="22.5" x14ac:dyDescent="0.25">
      <c r="A161" s="112" t="s">
        <v>81</v>
      </c>
      <c r="B161" s="112" t="s">
        <v>27</v>
      </c>
      <c r="C161" s="112" t="s">
        <v>105</v>
      </c>
      <c r="D161" s="112" t="s">
        <v>4</v>
      </c>
      <c r="E161" s="113">
        <v>2017</v>
      </c>
      <c r="F161" s="114">
        <v>73.03</v>
      </c>
      <c r="G161" s="112" t="s">
        <v>171</v>
      </c>
      <c r="H161" s="114">
        <v>69.38</v>
      </c>
      <c r="I161" s="114">
        <v>76.69</v>
      </c>
      <c r="J161" s="113">
        <v>108</v>
      </c>
      <c r="K161" s="114">
        <v>19.37</v>
      </c>
      <c r="L161" s="114">
        <v>70.97</v>
      </c>
      <c r="M161" s="114">
        <v>0</v>
      </c>
      <c r="N161" s="114">
        <v>58.33</v>
      </c>
      <c r="O161" s="114">
        <v>75</v>
      </c>
      <c r="P161" s="114">
        <v>83.33</v>
      </c>
      <c r="Q161" s="114">
        <v>100</v>
      </c>
      <c r="R161" s="114">
        <v>70.709999999999994</v>
      </c>
      <c r="S161" s="114">
        <v>71.23</v>
      </c>
      <c r="T161" s="115">
        <v>17837</v>
      </c>
    </row>
    <row r="162" spans="1:20" ht="22.5" x14ac:dyDescent="0.25">
      <c r="A162" s="112" t="s">
        <v>81</v>
      </c>
      <c r="B162" s="112" t="s">
        <v>27</v>
      </c>
      <c r="C162" s="112" t="s">
        <v>105</v>
      </c>
      <c r="D162" s="112" t="s">
        <v>100</v>
      </c>
      <c r="E162" s="113">
        <v>2017</v>
      </c>
      <c r="F162" s="114">
        <v>73.13</v>
      </c>
      <c r="G162" s="112" t="s">
        <v>171</v>
      </c>
      <c r="H162" s="114">
        <v>69.89</v>
      </c>
      <c r="I162" s="114">
        <v>76.36</v>
      </c>
      <c r="J162" s="113">
        <v>112</v>
      </c>
      <c r="K162" s="114">
        <v>17.45</v>
      </c>
      <c r="L162" s="114">
        <v>74.14</v>
      </c>
      <c r="M162" s="114">
        <v>0</v>
      </c>
      <c r="N162" s="114">
        <v>65</v>
      </c>
      <c r="O162" s="114">
        <v>75</v>
      </c>
      <c r="P162" s="114">
        <v>85</v>
      </c>
      <c r="Q162" s="114">
        <v>100</v>
      </c>
      <c r="R162" s="114">
        <v>73.91</v>
      </c>
      <c r="S162" s="114">
        <v>74.38</v>
      </c>
      <c r="T162" s="115">
        <v>21300</v>
      </c>
    </row>
    <row r="163" spans="1:20" ht="33.75" x14ac:dyDescent="0.25">
      <c r="A163" s="112" t="s">
        <v>81</v>
      </c>
      <c r="B163" s="112" t="s">
        <v>27</v>
      </c>
      <c r="C163" s="112" t="s">
        <v>105</v>
      </c>
      <c r="D163" s="112" t="s">
        <v>5</v>
      </c>
      <c r="E163" s="113">
        <v>2017</v>
      </c>
      <c r="F163" s="114">
        <v>79.89</v>
      </c>
      <c r="G163" s="117" t="s">
        <v>174</v>
      </c>
      <c r="H163" s="114">
        <v>76.48</v>
      </c>
      <c r="I163" s="114">
        <v>83.3</v>
      </c>
      <c r="J163" s="113">
        <v>112</v>
      </c>
      <c r="K163" s="114">
        <v>18.399999999999999</v>
      </c>
      <c r="L163" s="114">
        <v>83.44</v>
      </c>
      <c r="M163" s="114">
        <v>0</v>
      </c>
      <c r="N163" s="114">
        <v>81.25</v>
      </c>
      <c r="O163" s="114">
        <v>87.5</v>
      </c>
      <c r="P163" s="114">
        <v>93.75</v>
      </c>
      <c r="Q163" s="114">
        <v>100</v>
      </c>
      <c r="R163" s="114">
        <v>83.23</v>
      </c>
      <c r="S163" s="114">
        <v>83.66</v>
      </c>
      <c r="T163" s="115">
        <v>21295</v>
      </c>
    </row>
    <row r="164" spans="1:20" ht="22.5" x14ac:dyDescent="0.25">
      <c r="A164" s="112" t="s">
        <v>81</v>
      </c>
      <c r="B164" s="112" t="s">
        <v>27</v>
      </c>
      <c r="C164" s="112" t="s">
        <v>105</v>
      </c>
      <c r="D164" s="112" t="s">
        <v>6</v>
      </c>
      <c r="E164" s="113">
        <v>2017</v>
      </c>
      <c r="F164" s="114">
        <v>78.86</v>
      </c>
      <c r="G164" s="112" t="s">
        <v>171</v>
      </c>
      <c r="H164" s="114">
        <v>75.819999999999993</v>
      </c>
      <c r="I164" s="114">
        <v>81.900000000000006</v>
      </c>
      <c r="J164" s="113">
        <v>112</v>
      </c>
      <c r="K164" s="114">
        <v>16.41</v>
      </c>
      <c r="L164" s="114">
        <v>81.069999999999993</v>
      </c>
      <c r="M164" s="114">
        <v>10</v>
      </c>
      <c r="N164" s="114">
        <v>77.5</v>
      </c>
      <c r="O164" s="114">
        <v>77.5</v>
      </c>
      <c r="P164" s="114">
        <v>100</v>
      </c>
      <c r="Q164" s="114">
        <v>100</v>
      </c>
      <c r="R164" s="114">
        <v>80.849999999999994</v>
      </c>
      <c r="S164" s="114">
        <v>81.290000000000006</v>
      </c>
      <c r="T164" s="115">
        <v>21300</v>
      </c>
    </row>
    <row r="165" spans="1:20" ht="22.5" x14ac:dyDescent="0.25">
      <c r="A165" s="112" t="s">
        <v>81</v>
      </c>
      <c r="B165" s="112" t="s">
        <v>27</v>
      </c>
      <c r="C165" s="112" t="s">
        <v>105</v>
      </c>
      <c r="D165" s="112" t="s">
        <v>175</v>
      </c>
      <c r="E165" s="113">
        <v>2017</v>
      </c>
      <c r="F165" s="114">
        <v>73.48</v>
      </c>
      <c r="G165" s="116" t="s">
        <v>177</v>
      </c>
      <c r="H165" s="114">
        <v>70.3</v>
      </c>
      <c r="I165" s="114">
        <v>76.67</v>
      </c>
      <c r="J165" s="113">
        <v>110</v>
      </c>
      <c r="K165" s="114">
        <v>17.04</v>
      </c>
      <c r="L165" s="114">
        <v>78.459999999999994</v>
      </c>
      <c r="M165" s="114">
        <v>0</v>
      </c>
      <c r="N165" s="114">
        <v>75</v>
      </c>
      <c r="O165" s="114">
        <v>75</v>
      </c>
      <c r="P165" s="114">
        <v>91.67</v>
      </c>
      <c r="Q165" s="114">
        <v>100</v>
      </c>
      <c r="R165" s="114">
        <v>78.239999999999995</v>
      </c>
      <c r="S165" s="114">
        <v>78.680000000000007</v>
      </c>
      <c r="T165" s="115">
        <v>20859</v>
      </c>
    </row>
    <row r="166" spans="1:20" ht="22.5" x14ac:dyDescent="0.25">
      <c r="A166" s="112" t="s">
        <v>81</v>
      </c>
      <c r="B166" s="112" t="s">
        <v>27</v>
      </c>
      <c r="C166" s="112" t="s">
        <v>105</v>
      </c>
      <c r="D166" s="112" t="s">
        <v>176</v>
      </c>
      <c r="E166" s="113">
        <v>2017</v>
      </c>
      <c r="F166" s="114">
        <v>73.069999999999993</v>
      </c>
      <c r="G166" s="112" t="s">
        <v>171</v>
      </c>
      <c r="H166" s="114">
        <v>69.989999999999995</v>
      </c>
      <c r="I166" s="114">
        <v>76.150000000000006</v>
      </c>
      <c r="J166" s="113">
        <v>112</v>
      </c>
      <c r="K166" s="114">
        <v>16.63</v>
      </c>
      <c r="L166" s="114">
        <v>75.510000000000005</v>
      </c>
      <c r="M166" s="114">
        <v>0</v>
      </c>
      <c r="N166" s="114">
        <v>66.67</v>
      </c>
      <c r="O166" s="114">
        <v>75</v>
      </c>
      <c r="P166" s="114">
        <v>83.33</v>
      </c>
      <c r="Q166" s="114">
        <v>100</v>
      </c>
      <c r="R166" s="114">
        <v>75.28</v>
      </c>
      <c r="S166" s="114">
        <v>75.75</v>
      </c>
      <c r="T166" s="115">
        <v>21275</v>
      </c>
    </row>
    <row r="167" spans="1:20" ht="22.5" x14ac:dyDescent="0.25">
      <c r="A167" s="112" t="s">
        <v>81</v>
      </c>
      <c r="B167" s="112" t="s">
        <v>27</v>
      </c>
      <c r="C167" s="112" t="s">
        <v>105</v>
      </c>
      <c r="D167" s="112" t="s">
        <v>8</v>
      </c>
      <c r="E167" s="113">
        <v>2017</v>
      </c>
      <c r="F167" s="114">
        <v>87.51</v>
      </c>
      <c r="G167" s="112" t="s">
        <v>171</v>
      </c>
      <c r="H167" s="114">
        <v>85.26</v>
      </c>
      <c r="I167" s="114">
        <v>89.75</v>
      </c>
      <c r="J167" s="113">
        <v>112</v>
      </c>
      <c r="K167" s="114">
        <v>12.12</v>
      </c>
      <c r="L167" s="114">
        <v>89.81</v>
      </c>
      <c r="M167" s="114">
        <v>16.670000000000002</v>
      </c>
      <c r="N167" s="114">
        <v>87.5</v>
      </c>
      <c r="O167" s="114">
        <v>91.67</v>
      </c>
      <c r="P167" s="114">
        <v>100</v>
      </c>
      <c r="Q167" s="114">
        <v>100</v>
      </c>
      <c r="R167" s="114">
        <v>89.66</v>
      </c>
      <c r="S167" s="114">
        <v>89.96</v>
      </c>
      <c r="T167" s="115">
        <v>21255</v>
      </c>
    </row>
    <row r="168" spans="1:20" ht="22.5" x14ac:dyDescent="0.25">
      <c r="A168" s="112" t="s">
        <v>81</v>
      </c>
      <c r="B168" s="112" t="s">
        <v>27</v>
      </c>
      <c r="C168" s="112" t="s">
        <v>105</v>
      </c>
      <c r="D168" s="112" t="s">
        <v>9</v>
      </c>
      <c r="E168" s="113">
        <v>2017</v>
      </c>
      <c r="F168" s="114">
        <v>63.35</v>
      </c>
      <c r="G168" s="116" t="s">
        <v>177</v>
      </c>
      <c r="H168" s="114">
        <v>55.65</v>
      </c>
      <c r="I168" s="114">
        <v>71.040000000000006</v>
      </c>
      <c r="J168" s="113">
        <v>69</v>
      </c>
      <c r="K168" s="114">
        <v>32.6</v>
      </c>
      <c r="L168" s="114">
        <v>79.010000000000005</v>
      </c>
      <c r="M168" s="114">
        <v>0</v>
      </c>
      <c r="N168" s="114">
        <v>75</v>
      </c>
      <c r="O168" s="114">
        <v>87.5</v>
      </c>
      <c r="P168" s="114">
        <v>91.67</v>
      </c>
      <c r="Q168" s="114">
        <v>100</v>
      </c>
      <c r="R168" s="114">
        <v>78.66</v>
      </c>
      <c r="S168" s="114">
        <v>79.37</v>
      </c>
      <c r="T168" s="115">
        <v>16836</v>
      </c>
    </row>
    <row r="169" spans="1:20" ht="22.5" x14ac:dyDescent="0.25">
      <c r="A169" s="112" t="s">
        <v>81</v>
      </c>
      <c r="B169" s="112" t="s">
        <v>27</v>
      </c>
      <c r="C169" s="112" t="s">
        <v>105</v>
      </c>
      <c r="D169" s="112" t="s">
        <v>10</v>
      </c>
      <c r="E169" s="113">
        <v>2017</v>
      </c>
      <c r="F169" s="114">
        <v>65.55</v>
      </c>
      <c r="G169" s="112" t="s">
        <v>171</v>
      </c>
      <c r="H169" s="114">
        <v>62.67</v>
      </c>
      <c r="I169" s="114">
        <v>68.44</v>
      </c>
      <c r="J169" s="113">
        <v>112</v>
      </c>
      <c r="K169" s="114">
        <v>15.6</v>
      </c>
      <c r="L169" s="114">
        <v>62.83</v>
      </c>
      <c r="M169" s="114">
        <v>17</v>
      </c>
      <c r="N169" s="114">
        <v>51</v>
      </c>
      <c r="O169" s="114">
        <v>62</v>
      </c>
      <c r="P169" s="114">
        <v>75</v>
      </c>
      <c r="Q169" s="114">
        <v>100</v>
      </c>
      <c r="R169" s="114">
        <v>62.62</v>
      </c>
      <c r="S169" s="114">
        <v>63.04</v>
      </c>
      <c r="T169" s="115">
        <v>21197</v>
      </c>
    </row>
    <row r="170" spans="1:20" ht="22.5" x14ac:dyDescent="0.25">
      <c r="A170" s="112" t="s">
        <v>81</v>
      </c>
      <c r="B170" s="112" t="s">
        <v>27</v>
      </c>
      <c r="C170" s="112" t="s">
        <v>105</v>
      </c>
      <c r="D170" s="112" t="s">
        <v>11</v>
      </c>
      <c r="E170" s="113">
        <v>2017</v>
      </c>
      <c r="F170" s="114">
        <v>56.57</v>
      </c>
      <c r="G170" s="116" t="s">
        <v>177</v>
      </c>
      <c r="H170" s="114">
        <v>54.2</v>
      </c>
      <c r="I170" s="114">
        <v>58.95</v>
      </c>
      <c r="J170" s="113">
        <v>94</v>
      </c>
      <c r="K170" s="114">
        <v>11.75</v>
      </c>
      <c r="L170" s="114">
        <v>68.150000000000006</v>
      </c>
      <c r="M170" s="114">
        <v>22.5</v>
      </c>
      <c r="N170" s="114">
        <v>59</v>
      </c>
      <c r="O170" s="114">
        <v>68.25</v>
      </c>
      <c r="P170" s="114">
        <v>77.5</v>
      </c>
      <c r="Q170" s="114">
        <v>100</v>
      </c>
      <c r="R170" s="114">
        <v>67.94</v>
      </c>
      <c r="S170" s="114">
        <v>68.349999999999994</v>
      </c>
      <c r="T170" s="115">
        <v>17930</v>
      </c>
    </row>
    <row r="171" spans="1:20" ht="22.5" x14ac:dyDescent="0.25">
      <c r="A171" s="112" t="s">
        <v>81</v>
      </c>
      <c r="B171" s="112" t="s">
        <v>27</v>
      </c>
      <c r="C171" s="112" t="s">
        <v>105</v>
      </c>
      <c r="D171" s="112" t="s">
        <v>12</v>
      </c>
      <c r="E171" s="113">
        <v>2017</v>
      </c>
      <c r="F171" s="114">
        <v>47.63</v>
      </c>
      <c r="G171" s="116" t="s">
        <v>177</v>
      </c>
      <c r="H171" s="114">
        <v>43.26</v>
      </c>
      <c r="I171" s="114">
        <v>52.01</v>
      </c>
      <c r="J171" s="113">
        <v>110</v>
      </c>
      <c r="K171" s="114">
        <v>23.4</v>
      </c>
      <c r="L171" s="114">
        <v>66.680000000000007</v>
      </c>
      <c r="M171" s="114">
        <v>0</v>
      </c>
      <c r="N171" s="114">
        <v>50</v>
      </c>
      <c r="O171" s="114">
        <v>68.75</v>
      </c>
      <c r="P171" s="114">
        <v>91.67</v>
      </c>
      <c r="Q171" s="114">
        <v>100</v>
      </c>
      <c r="R171" s="114">
        <v>66.34</v>
      </c>
      <c r="S171" s="114">
        <v>67.02</v>
      </c>
      <c r="T171" s="115">
        <v>21013</v>
      </c>
    </row>
    <row r="172" spans="1:20" ht="22.5" x14ac:dyDescent="0.25">
      <c r="A172" s="112" t="s">
        <v>81</v>
      </c>
      <c r="B172" s="112" t="s">
        <v>27</v>
      </c>
      <c r="C172" s="112" t="s">
        <v>115</v>
      </c>
      <c r="D172" s="112" t="s">
        <v>2</v>
      </c>
      <c r="E172" s="113">
        <v>2017</v>
      </c>
      <c r="F172" s="114">
        <v>76.72</v>
      </c>
      <c r="G172" s="112" t="s">
        <v>171</v>
      </c>
      <c r="H172" s="114">
        <v>72.98</v>
      </c>
      <c r="I172" s="114">
        <v>80.459999999999994</v>
      </c>
      <c r="J172" s="113">
        <v>57</v>
      </c>
      <c r="K172" s="114">
        <v>14.41</v>
      </c>
      <c r="L172" s="114">
        <v>81.5</v>
      </c>
      <c r="M172" s="114">
        <v>4</v>
      </c>
      <c r="N172" s="114">
        <v>76</v>
      </c>
      <c r="O172" s="114">
        <v>81</v>
      </c>
      <c r="P172" s="114">
        <v>95</v>
      </c>
      <c r="Q172" s="114">
        <v>100</v>
      </c>
      <c r="R172" s="114">
        <v>81.3</v>
      </c>
      <c r="S172" s="114">
        <v>81.709999999999994</v>
      </c>
      <c r="T172" s="115">
        <v>21300</v>
      </c>
    </row>
    <row r="173" spans="1:20" ht="22.5" x14ac:dyDescent="0.25">
      <c r="A173" s="112" t="s">
        <v>81</v>
      </c>
      <c r="B173" s="112" t="s">
        <v>27</v>
      </c>
      <c r="C173" s="112" t="s">
        <v>115</v>
      </c>
      <c r="D173" s="112" t="s">
        <v>3</v>
      </c>
      <c r="E173" s="113">
        <v>2017</v>
      </c>
      <c r="F173" s="114">
        <v>93.51</v>
      </c>
      <c r="G173" s="112" t="s">
        <v>171</v>
      </c>
      <c r="H173" s="114">
        <v>91.13</v>
      </c>
      <c r="I173" s="114">
        <v>95.88</v>
      </c>
      <c r="J173" s="113">
        <v>57</v>
      </c>
      <c r="K173" s="114">
        <v>9.15</v>
      </c>
      <c r="L173" s="114">
        <v>93.53</v>
      </c>
      <c r="M173" s="114">
        <v>15</v>
      </c>
      <c r="N173" s="114">
        <v>90</v>
      </c>
      <c r="O173" s="114">
        <v>95</v>
      </c>
      <c r="P173" s="114">
        <v>100</v>
      </c>
      <c r="Q173" s="114">
        <v>100</v>
      </c>
      <c r="R173" s="114">
        <v>93.42</v>
      </c>
      <c r="S173" s="114">
        <v>93.64</v>
      </c>
      <c r="T173" s="115">
        <v>20755</v>
      </c>
    </row>
    <row r="174" spans="1:20" ht="22.5" x14ac:dyDescent="0.25">
      <c r="A174" s="112" t="s">
        <v>81</v>
      </c>
      <c r="B174" s="112" t="s">
        <v>27</v>
      </c>
      <c r="C174" s="112" t="s">
        <v>115</v>
      </c>
      <c r="D174" s="112" t="s">
        <v>99</v>
      </c>
      <c r="E174" s="113">
        <v>2017</v>
      </c>
      <c r="F174" s="114">
        <v>94.63</v>
      </c>
      <c r="G174" s="112" t="s">
        <v>171</v>
      </c>
      <c r="H174" s="114">
        <v>93.16</v>
      </c>
      <c r="I174" s="114">
        <v>96.1</v>
      </c>
      <c r="J174" s="113">
        <v>57</v>
      </c>
      <c r="K174" s="114">
        <v>5.66</v>
      </c>
      <c r="L174" s="114">
        <v>92.32</v>
      </c>
      <c r="M174" s="114">
        <v>12.5</v>
      </c>
      <c r="N174" s="114">
        <v>90</v>
      </c>
      <c r="O174" s="114">
        <v>95</v>
      </c>
      <c r="P174" s="114">
        <v>95</v>
      </c>
      <c r="Q174" s="114">
        <v>100</v>
      </c>
      <c r="R174" s="114">
        <v>92.2</v>
      </c>
      <c r="S174" s="114">
        <v>92.43</v>
      </c>
      <c r="T174" s="115">
        <v>19062</v>
      </c>
    </row>
    <row r="175" spans="1:20" ht="22.5" x14ac:dyDescent="0.25">
      <c r="A175" s="112" t="s">
        <v>81</v>
      </c>
      <c r="B175" s="112" t="s">
        <v>27</v>
      </c>
      <c r="C175" s="112" t="s">
        <v>115</v>
      </c>
      <c r="D175" s="112" t="s">
        <v>172</v>
      </c>
      <c r="E175" s="113">
        <v>2017</v>
      </c>
      <c r="F175" s="114">
        <v>79.290000000000006</v>
      </c>
      <c r="G175" s="112" t="s">
        <v>171</v>
      </c>
      <c r="H175" s="114">
        <v>75.650000000000006</v>
      </c>
      <c r="I175" s="114">
        <v>82.93</v>
      </c>
      <c r="J175" s="113">
        <v>53</v>
      </c>
      <c r="K175" s="114">
        <v>13.53</v>
      </c>
      <c r="L175" s="114">
        <v>76.37</v>
      </c>
      <c r="M175" s="114">
        <v>0</v>
      </c>
      <c r="N175" s="114">
        <v>70</v>
      </c>
      <c r="O175" s="114">
        <v>75</v>
      </c>
      <c r="P175" s="114">
        <v>85</v>
      </c>
      <c r="Q175" s="114">
        <v>100</v>
      </c>
      <c r="R175" s="114">
        <v>76.17</v>
      </c>
      <c r="S175" s="114">
        <v>76.58</v>
      </c>
      <c r="T175" s="115">
        <v>19814</v>
      </c>
    </row>
    <row r="176" spans="1:20" ht="22.5" x14ac:dyDescent="0.25">
      <c r="A176" s="112" t="s">
        <v>81</v>
      </c>
      <c r="B176" s="112" t="s">
        <v>27</v>
      </c>
      <c r="C176" s="112" t="s">
        <v>115</v>
      </c>
      <c r="D176" s="112" t="s">
        <v>7</v>
      </c>
      <c r="E176" s="113">
        <v>2017</v>
      </c>
      <c r="F176" s="114">
        <v>41.41</v>
      </c>
      <c r="G176" s="112" t="s">
        <v>171</v>
      </c>
      <c r="H176" s="114">
        <v>37.42</v>
      </c>
      <c r="I176" s="114">
        <v>45.4</v>
      </c>
      <c r="J176" s="113">
        <v>57</v>
      </c>
      <c r="K176" s="114">
        <v>15.36</v>
      </c>
      <c r="L176" s="114">
        <v>47.89</v>
      </c>
      <c r="M176" s="114">
        <v>0</v>
      </c>
      <c r="N176" s="114">
        <v>37.5</v>
      </c>
      <c r="O176" s="114">
        <v>50</v>
      </c>
      <c r="P176" s="114">
        <v>62.5</v>
      </c>
      <c r="Q176" s="114">
        <v>100</v>
      </c>
      <c r="R176" s="114">
        <v>47.65</v>
      </c>
      <c r="S176" s="114">
        <v>48.12</v>
      </c>
      <c r="T176" s="115">
        <v>21197</v>
      </c>
    </row>
    <row r="177" spans="1:20" ht="22.5" x14ac:dyDescent="0.25">
      <c r="A177" s="112" t="s">
        <v>81</v>
      </c>
      <c r="B177" s="112" t="s">
        <v>27</v>
      </c>
      <c r="C177" s="112" t="s">
        <v>115</v>
      </c>
      <c r="D177" s="112" t="s">
        <v>173</v>
      </c>
      <c r="E177" s="113">
        <v>2017</v>
      </c>
      <c r="F177" s="114">
        <v>77.63</v>
      </c>
      <c r="G177" s="112" t="s">
        <v>171</v>
      </c>
      <c r="H177" s="114">
        <v>74.680000000000007</v>
      </c>
      <c r="I177" s="114">
        <v>80.58</v>
      </c>
      <c r="J177" s="113">
        <v>57</v>
      </c>
      <c r="K177" s="114">
        <v>11.37</v>
      </c>
      <c r="L177" s="114">
        <v>75.03</v>
      </c>
      <c r="M177" s="114">
        <v>0</v>
      </c>
      <c r="N177" s="114">
        <v>66.67</v>
      </c>
      <c r="O177" s="114">
        <v>75</v>
      </c>
      <c r="P177" s="114">
        <v>83.33</v>
      </c>
      <c r="Q177" s="114">
        <v>100</v>
      </c>
      <c r="R177" s="114">
        <v>74.81</v>
      </c>
      <c r="S177" s="114">
        <v>75.239999999999995</v>
      </c>
      <c r="T177" s="115">
        <v>20784</v>
      </c>
    </row>
    <row r="178" spans="1:20" ht="22.5" x14ac:dyDescent="0.25">
      <c r="A178" s="112" t="s">
        <v>81</v>
      </c>
      <c r="B178" s="112" t="s">
        <v>27</v>
      </c>
      <c r="C178" s="112" t="s">
        <v>115</v>
      </c>
      <c r="D178" s="112" t="s">
        <v>4</v>
      </c>
      <c r="E178" s="113">
        <v>2017</v>
      </c>
      <c r="F178" s="114">
        <v>76.61</v>
      </c>
      <c r="G178" s="112" t="s">
        <v>171</v>
      </c>
      <c r="H178" s="114">
        <v>72.58</v>
      </c>
      <c r="I178" s="114">
        <v>80.64</v>
      </c>
      <c r="J178" s="113">
        <v>57</v>
      </c>
      <c r="K178" s="114">
        <v>15.53</v>
      </c>
      <c r="L178" s="114">
        <v>70.97</v>
      </c>
      <c r="M178" s="114">
        <v>0</v>
      </c>
      <c r="N178" s="114">
        <v>58.33</v>
      </c>
      <c r="O178" s="114">
        <v>75</v>
      </c>
      <c r="P178" s="114">
        <v>83.33</v>
      </c>
      <c r="Q178" s="114">
        <v>100</v>
      </c>
      <c r="R178" s="114">
        <v>70.709999999999994</v>
      </c>
      <c r="S178" s="114">
        <v>71.23</v>
      </c>
      <c r="T178" s="115">
        <v>17837</v>
      </c>
    </row>
    <row r="179" spans="1:20" ht="22.5" x14ac:dyDescent="0.25">
      <c r="A179" s="112" t="s">
        <v>81</v>
      </c>
      <c r="B179" s="112" t="s">
        <v>27</v>
      </c>
      <c r="C179" s="112" t="s">
        <v>115</v>
      </c>
      <c r="D179" s="112" t="s">
        <v>100</v>
      </c>
      <c r="E179" s="113">
        <v>2017</v>
      </c>
      <c r="F179" s="114">
        <v>75.09</v>
      </c>
      <c r="G179" s="112" t="s">
        <v>171</v>
      </c>
      <c r="H179" s="114">
        <v>71.69</v>
      </c>
      <c r="I179" s="114">
        <v>78.48</v>
      </c>
      <c r="J179" s="113">
        <v>57</v>
      </c>
      <c r="K179" s="114">
        <v>13.08</v>
      </c>
      <c r="L179" s="114">
        <v>74.14</v>
      </c>
      <c r="M179" s="114">
        <v>0</v>
      </c>
      <c r="N179" s="114">
        <v>65</v>
      </c>
      <c r="O179" s="114">
        <v>75</v>
      </c>
      <c r="P179" s="114">
        <v>85</v>
      </c>
      <c r="Q179" s="114">
        <v>100</v>
      </c>
      <c r="R179" s="114">
        <v>73.91</v>
      </c>
      <c r="S179" s="114">
        <v>74.38</v>
      </c>
      <c r="T179" s="115">
        <v>21300</v>
      </c>
    </row>
    <row r="180" spans="1:20" ht="22.5" x14ac:dyDescent="0.25">
      <c r="A180" s="112" t="s">
        <v>81</v>
      </c>
      <c r="B180" s="112" t="s">
        <v>27</v>
      </c>
      <c r="C180" s="112" t="s">
        <v>115</v>
      </c>
      <c r="D180" s="112" t="s">
        <v>5</v>
      </c>
      <c r="E180" s="113">
        <v>2017</v>
      </c>
      <c r="F180" s="114">
        <v>74.27</v>
      </c>
      <c r="G180" s="116" t="s">
        <v>177</v>
      </c>
      <c r="H180" s="114">
        <v>68.78</v>
      </c>
      <c r="I180" s="114">
        <v>79.760000000000005</v>
      </c>
      <c r="J180" s="113">
        <v>57</v>
      </c>
      <c r="K180" s="114">
        <v>21.15</v>
      </c>
      <c r="L180" s="114">
        <v>83.44</v>
      </c>
      <c r="M180" s="114">
        <v>0</v>
      </c>
      <c r="N180" s="114">
        <v>81.25</v>
      </c>
      <c r="O180" s="114">
        <v>87.5</v>
      </c>
      <c r="P180" s="114">
        <v>93.75</v>
      </c>
      <c r="Q180" s="114">
        <v>100</v>
      </c>
      <c r="R180" s="114">
        <v>83.23</v>
      </c>
      <c r="S180" s="114">
        <v>83.66</v>
      </c>
      <c r="T180" s="115">
        <v>21295</v>
      </c>
    </row>
    <row r="181" spans="1:20" ht="22.5" x14ac:dyDescent="0.25">
      <c r="A181" s="112" t="s">
        <v>81</v>
      </c>
      <c r="B181" s="112" t="s">
        <v>27</v>
      </c>
      <c r="C181" s="112" t="s">
        <v>115</v>
      </c>
      <c r="D181" s="112" t="s">
        <v>6</v>
      </c>
      <c r="E181" s="113">
        <v>2017</v>
      </c>
      <c r="F181" s="114">
        <v>78.599999999999994</v>
      </c>
      <c r="G181" s="112" t="s">
        <v>171</v>
      </c>
      <c r="H181" s="114">
        <v>74.92</v>
      </c>
      <c r="I181" s="114">
        <v>82.28</v>
      </c>
      <c r="J181" s="113">
        <v>57</v>
      </c>
      <c r="K181" s="114">
        <v>14.17</v>
      </c>
      <c r="L181" s="114">
        <v>81.069999999999993</v>
      </c>
      <c r="M181" s="114">
        <v>10</v>
      </c>
      <c r="N181" s="114">
        <v>77.5</v>
      </c>
      <c r="O181" s="114">
        <v>77.5</v>
      </c>
      <c r="P181" s="114">
        <v>100</v>
      </c>
      <c r="Q181" s="114">
        <v>100</v>
      </c>
      <c r="R181" s="114">
        <v>80.849999999999994</v>
      </c>
      <c r="S181" s="114">
        <v>81.290000000000006</v>
      </c>
      <c r="T181" s="115">
        <v>21300</v>
      </c>
    </row>
    <row r="182" spans="1:20" ht="22.5" x14ac:dyDescent="0.25">
      <c r="A182" s="112" t="s">
        <v>81</v>
      </c>
      <c r="B182" s="112" t="s">
        <v>27</v>
      </c>
      <c r="C182" s="112" t="s">
        <v>115</v>
      </c>
      <c r="D182" s="112" t="s">
        <v>175</v>
      </c>
      <c r="E182" s="113">
        <v>2017</v>
      </c>
      <c r="F182" s="114">
        <v>76.540000000000006</v>
      </c>
      <c r="G182" s="112" t="s">
        <v>171</v>
      </c>
      <c r="H182" s="114">
        <v>72.31</v>
      </c>
      <c r="I182" s="114">
        <v>80.760000000000005</v>
      </c>
      <c r="J182" s="113">
        <v>57</v>
      </c>
      <c r="K182" s="114">
        <v>16.260000000000002</v>
      </c>
      <c r="L182" s="114">
        <v>78.459999999999994</v>
      </c>
      <c r="M182" s="114">
        <v>0</v>
      </c>
      <c r="N182" s="114">
        <v>75</v>
      </c>
      <c r="O182" s="114">
        <v>75</v>
      </c>
      <c r="P182" s="114">
        <v>91.67</v>
      </c>
      <c r="Q182" s="114">
        <v>100</v>
      </c>
      <c r="R182" s="114">
        <v>78.239999999999995</v>
      </c>
      <c r="S182" s="114">
        <v>78.680000000000007</v>
      </c>
      <c r="T182" s="115">
        <v>20859</v>
      </c>
    </row>
    <row r="183" spans="1:20" ht="22.5" x14ac:dyDescent="0.25">
      <c r="A183" s="112" t="s">
        <v>81</v>
      </c>
      <c r="B183" s="112" t="s">
        <v>27</v>
      </c>
      <c r="C183" s="112" t="s">
        <v>115</v>
      </c>
      <c r="D183" s="112" t="s">
        <v>176</v>
      </c>
      <c r="E183" s="113">
        <v>2017</v>
      </c>
      <c r="F183" s="114">
        <v>71.2</v>
      </c>
      <c r="G183" s="112" t="s">
        <v>171</v>
      </c>
      <c r="H183" s="114">
        <v>66.81</v>
      </c>
      <c r="I183" s="114">
        <v>75.59</v>
      </c>
      <c r="J183" s="113">
        <v>57</v>
      </c>
      <c r="K183" s="114">
        <v>16.89</v>
      </c>
      <c r="L183" s="114">
        <v>75.510000000000005</v>
      </c>
      <c r="M183" s="114">
        <v>0</v>
      </c>
      <c r="N183" s="114">
        <v>66.67</v>
      </c>
      <c r="O183" s="114">
        <v>75</v>
      </c>
      <c r="P183" s="114">
        <v>83.33</v>
      </c>
      <c r="Q183" s="114">
        <v>100</v>
      </c>
      <c r="R183" s="114">
        <v>75.28</v>
      </c>
      <c r="S183" s="114">
        <v>75.75</v>
      </c>
      <c r="T183" s="115">
        <v>21275</v>
      </c>
    </row>
    <row r="184" spans="1:20" ht="33.75" x14ac:dyDescent="0.25">
      <c r="A184" s="112" t="s">
        <v>81</v>
      </c>
      <c r="B184" s="112" t="s">
        <v>27</v>
      </c>
      <c r="C184" s="112" t="s">
        <v>115</v>
      </c>
      <c r="D184" s="112" t="s">
        <v>8</v>
      </c>
      <c r="E184" s="113">
        <v>2017</v>
      </c>
      <c r="F184" s="114">
        <v>86.77</v>
      </c>
      <c r="G184" s="117" t="s">
        <v>174</v>
      </c>
      <c r="H184" s="114">
        <v>83.08</v>
      </c>
      <c r="I184" s="114">
        <v>90.46</v>
      </c>
      <c r="J184" s="113">
        <v>57</v>
      </c>
      <c r="K184" s="114">
        <v>14.2</v>
      </c>
      <c r="L184" s="114">
        <v>89.81</v>
      </c>
      <c r="M184" s="114">
        <v>16.670000000000002</v>
      </c>
      <c r="N184" s="114">
        <v>87.5</v>
      </c>
      <c r="O184" s="114">
        <v>91.67</v>
      </c>
      <c r="P184" s="114">
        <v>100</v>
      </c>
      <c r="Q184" s="114">
        <v>100</v>
      </c>
      <c r="R184" s="114">
        <v>89.66</v>
      </c>
      <c r="S184" s="114">
        <v>89.96</v>
      </c>
      <c r="T184" s="115">
        <v>21255</v>
      </c>
    </row>
    <row r="185" spans="1:20" ht="22.5" x14ac:dyDescent="0.25">
      <c r="A185" s="112" t="s">
        <v>81</v>
      </c>
      <c r="B185" s="112" t="s">
        <v>27</v>
      </c>
      <c r="C185" s="112" t="s">
        <v>115</v>
      </c>
      <c r="D185" s="112" t="s">
        <v>9</v>
      </c>
      <c r="E185" s="113">
        <v>2017</v>
      </c>
      <c r="F185" s="114">
        <v>67.33</v>
      </c>
      <c r="G185" s="116" t="s">
        <v>177</v>
      </c>
      <c r="H185" s="114">
        <v>60.15</v>
      </c>
      <c r="I185" s="114">
        <v>74.510000000000005</v>
      </c>
      <c r="J185" s="113">
        <v>44</v>
      </c>
      <c r="K185" s="114">
        <v>24.31</v>
      </c>
      <c r="L185" s="114">
        <v>79.010000000000005</v>
      </c>
      <c r="M185" s="114">
        <v>0</v>
      </c>
      <c r="N185" s="114">
        <v>75</v>
      </c>
      <c r="O185" s="114">
        <v>87.5</v>
      </c>
      <c r="P185" s="114">
        <v>91.67</v>
      </c>
      <c r="Q185" s="114">
        <v>100</v>
      </c>
      <c r="R185" s="114">
        <v>78.66</v>
      </c>
      <c r="S185" s="114">
        <v>79.37</v>
      </c>
      <c r="T185" s="115">
        <v>16836</v>
      </c>
    </row>
    <row r="186" spans="1:20" ht="22.5" x14ac:dyDescent="0.25">
      <c r="A186" s="112" t="s">
        <v>81</v>
      </c>
      <c r="B186" s="112" t="s">
        <v>27</v>
      </c>
      <c r="C186" s="112" t="s">
        <v>115</v>
      </c>
      <c r="D186" s="112" t="s">
        <v>10</v>
      </c>
      <c r="E186" s="113">
        <v>2017</v>
      </c>
      <c r="F186" s="114">
        <v>57.4</v>
      </c>
      <c r="G186" s="112" t="s">
        <v>171</v>
      </c>
      <c r="H186" s="114">
        <v>53.62</v>
      </c>
      <c r="I186" s="114">
        <v>61.19</v>
      </c>
      <c r="J186" s="113">
        <v>57</v>
      </c>
      <c r="K186" s="114">
        <v>14.57</v>
      </c>
      <c r="L186" s="114">
        <v>62.83</v>
      </c>
      <c r="M186" s="114">
        <v>17</v>
      </c>
      <c r="N186" s="114">
        <v>51</v>
      </c>
      <c r="O186" s="114">
        <v>62</v>
      </c>
      <c r="P186" s="114">
        <v>75</v>
      </c>
      <c r="Q186" s="114">
        <v>100</v>
      </c>
      <c r="R186" s="114">
        <v>62.62</v>
      </c>
      <c r="S186" s="114">
        <v>63.04</v>
      </c>
      <c r="T186" s="115">
        <v>21197</v>
      </c>
    </row>
    <row r="187" spans="1:20" ht="22.5" x14ac:dyDescent="0.25">
      <c r="A187" s="112" t="s">
        <v>81</v>
      </c>
      <c r="B187" s="112" t="s">
        <v>27</v>
      </c>
      <c r="C187" s="112" t="s">
        <v>115</v>
      </c>
      <c r="D187" s="112" t="s">
        <v>11</v>
      </c>
      <c r="E187" s="113">
        <v>2017</v>
      </c>
      <c r="F187" s="114">
        <v>55.18</v>
      </c>
      <c r="G187" s="116" t="s">
        <v>177</v>
      </c>
      <c r="H187" s="114">
        <v>51.95</v>
      </c>
      <c r="I187" s="114">
        <v>58.42</v>
      </c>
      <c r="J187" s="113">
        <v>52</v>
      </c>
      <c r="K187" s="114">
        <v>11.89</v>
      </c>
      <c r="L187" s="114">
        <v>68.150000000000006</v>
      </c>
      <c r="M187" s="114">
        <v>22.5</v>
      </c>
      <c r="N187" s="114">
        <v>59</v>
      </c>
      <c r="O187" s="114">
        <v>68.25</v>
      </c>
      <c r="P187" s="114">
        <v>77.5</v>
      </c>
      <c r="Q187" s="114">
        <v>100</v>
      </c>
      <c r="R187" s="114">
        <v>67.94</v>
      </c>
      <c r="S187" s="114">
        <v>68.349999999999994</v>
      </c>
      <c r="T187" s="115">
        <v>17930</v>
      </c>
    </row>
    <row r="188" spans="1:20" ht="22.5" x14ac:dyDescent="0.25">
      <c r="A188" s="112" t="s">
        <v>81</v>
      </c>
      <c r="B188" s="112" t="s">
        <v>27</v>
      </c>
      <c r="C188" s="112" t="s">
        <v>115</v>
      </c>
      <c r="D188" s="112" t="s">
        <v>12</v>
      </c>
      <c r="E188" s="113">
        <v>2017</v>
      </c>
      <c r="F188" s="114">
        <v>52.89</v>
      </c>
      <c r="G188" s="112" t="s">
        <v>171</v>
      </c>
      <c r="H188" s="114">
        <v>45.79</v>
      </c>
      <c r="I188" s="114">
        <v>59.98</v>
      </c>
      <c r="J188" s="113">
        <v>57</v>
      </c>
      <c r="K188" s="114">
        <v>27.33</v>
      </c>
      <c r="L188" s="114">
        <v>66.680000000000007</v>
      </c>
      <c r="M188" s="114">
        <v>0</v>
      </c>
      <c r="N188" s="114">
        <v>50</v>
      </c>
      <c r="O188" s="114">
        <v>68.75</v>
      </c>
      <c r="P188" s="114">
        <v>91.67</v>
      </c>
      <c r="Q188" s="114">
        <v>100</v>
      </c>
      <c r="R188" s="114">
        <v>66.34</v>
      </c>
      <c r="S188" s="114">
        <v>67.02</v>
      </c>
      <c r="T188" s="115">
        <v>21013</v>
      </c>
    </row>
    <row r="189" spans="1:20" ht="22.5" x14ac:dyDescent="0.25">
      <c r="A189" s="112" t="s">
        <v>81</v>
      </c>
      <c r="B189" s="112" t="s">
        <v>27</v>
      </c>
      <c r="C189" s="112" t="s">
        <v>215</v>
      </c>
      <c r="D189" s="112" t="s">
        <v>2</v>
      </c>
      <c r="E189" s="113">
        <v>2017</v>
      </c>
      <c r="F189" s="114">
        <v>82.25</v>
      </c>
      <c r="G189" s="112" t="s">
        <v>171</v>
      </c>
      <c r="H189" s="114">
        <v>79.45</v>
      </c>
      <c r="I189" s="114">
        <v>85.05</v>
      </c>
      <c r="J189" s="113">
        <v>103</v>
      </c>
      <c r="K189" s="114">
        <v>14.49</v>
      </c>
      <c r="L189" s="114">
        <v>81.5</v>
      </c>
      <c r="M189" s="114">
        <v>4</v>
      </c>
      <c r="N189" s="114">
        <v>76</v>
      </c>
      <c r="O189" s="114">
        <v>81</v>
      </c>
      <c r="P189" s="114">
        <v>95</v>
      </c>
      <c r="Q189" s="114">
        <v>100</v>
      </c>
      <c r="R189" s="114">
        <v>81.3</v>
      </c>
      <c r="S189" s="114">
        <v>81.709999999999994</v>
      </c>
      <c r="T189" s="115">
        <v>21300</v>
      </c>
    </row>
    <row r="190" spans="1:20" ht="22.5" x14ac:dyDescent="0.25">
      <c r="A190" s="112" t="s">
        <v>81</v>
      </c>
      <c r="B190" s="112" t="s">
        <v>27</v>
      </c>
      <c r="C190" s="112" t="s">
        <v>215</v>
      </c>
      <c r="D190" s="112" t="s">
        <v>3</v>
      </c>
      <c r="E190" s="113">
        <v>2017</v>
      </c>
      <c r="F190" s="114">
        <v>94.26</v>
      </c>
      <c r="G190" s="112" t="s">
        <v>171</v>
      </c>
      <c r="H190" s="114">
        <v>92.88</v>
      </c>
      <c r="I190" s="114">
        <v>95.65</v>
      </c>
      <c r="J190" s="113">
        <v>102</v>
      </c>
      <c r="K190" s="114">
        <v>7.12</v>
      </c>
      <c r="L190" s="114">
        <v>93.53</v>
      </c>
      <c r="M190" s="114">
        <v>15</v>
      </c>
      <c r="N190" s="114">
        <v>90</v>
      </c>
      <c r="O190" s="114">
        <v>95</v>
      </c>
      <c r="P190" s="114">
        <v>100</v>
      </c>
      <c r="Q190" s="114">
        <v>100</v>
      </c>
      <c r="R190" s="114">
        <v>93.42</v>
      </c>
      <c r="S190" s="114">
        <v>93.64</v>
      </c>
      <c r="T190" s="115">
        <v>20755</v>
      </c>
    </row>
    <row r="191" spans="1:20" ht="22.5" x14ac:dyDescent="0.25">
      <c r="A191" s="112" t="s">
        <v>81</v>
      </c>
      <c r="B191" s="112" t="s">
        <v>27</v>
      </c>
      <c r="C191" s="112" t="s">
        <v>215</v>
      </c>
      <c r="D191" s="112" t="s">
        <v>99</v>
      </c>
      <c r="E191" s="113">
        <v>2017</v>
      </c>
      <c r="F191" s="114">
        <v>92.8</v>
      </c>
      <c r="G191" s="112" t="s">
        <v>171</v>
      </c>
      <c r="H191" s="114">
        <v>91.11</v>
      </c>
      <c r="I191" s="114">
        <v>94.49</v>
      </c>
      <c r="J191" s="113">
        <v>100</v>
      </c>
      <c r="K191" s="114">
        <v>8.61</v>
      </c>
      <c r="L191" s="114">
        <v>92.32</v>
      </c>
      <c r="M191" s="114">
        <v>12.5</v>
      </c>
      <c r="N191" s="114">
        <v>90</v>
      </c>
      <c r="O191" s="114">
        <v>95</v>
      </c>
      <c r="P191" s="114">
        <v>95</v>
      </c>
      <c r="Q191" s="114">
        <v>100</v>
      </c>
      <c r="R191" s="114">
        <v>92.2</v>
      </c>
      <c r="S191" s="114">
        <v>92.43</v>
      </c>
      <c r="T191" s="115">
        <v>19062</v>
      </c>
    </row>
    <row r="192" spans="1:20" ht="22.5" x14ac:dyDescent="0.25">
      <c r="A192" s="112" t="s">
        <v>81</v>
      </c>
      <c r="B192" s="112" t="s">
        <v>27</v>
      </c>
      <c r="C192" s="112" t="s">
        <v>215</v>
      </c>
      <c r="D192" s="112" t="s">
        <v>172</v>
      </c>
      <c r="E192" s="113">
        <v>2017</v>
      </c>
      <c r="F192" s="114">
        <v>76.08</v>
      </c>
      <c r="G192" s="112" t="s">
        <v>171</v>
      </c>
      <c r="H192" s="114">
        <v>73.34</v>
      </c>
      <c r="I192" s="114">
        <v>78.83</v>
      </c>
      <c r="J192" s="113">
        <v>90</v>
      </c>
      <c r="K192" s="114">
        <v>13.29</v>
      </c>
      <c r="L192" s="114">
        <v>76.37</v>
      </c>
      <c r="M192" s="114">
        <v>0</v>
      </c>
      <c r="N192" s="114">
        <v>70</v>
      </c>
      <c r="O192" s="114">
        <v>75</v>
      </c>
      <c r="P192" s="114">
        <v>85</v>
      </c>
      <c r="Q192" s="114">
        <v>100</v>
      </c>
      <c r="R192" s="114">
        <v>76.17</v>
      </c>
      <c r="S192" s="114">
        <v>76.58</v>
      </c>
      <c r="T192" s="115">
        <v>19814</v>
      </c>
    </row>
    <row r="193" spans="1:20" ht="22.5" x14ac:dyDescent="0.25">
      <c r="A193" s="112" t="s">
        <v>81</v>
      </c>
      <c r="B193" s="112" t="s">
        <v>27</v>
      </c>
      <c r="C193" s="112" t="s">
        <v>215</v>
      </c>
      <c r="D193" s="112" t="s">
        <v>7</v>
      </c>
      <c r="E193" s="113">
        <v>2017</v>
      </c>
      <c r="F193" s="114">
        <v>48.62</v>
      </c>
      <c r="G193" s="112" t="s">
        <v>171</v>
      </c>
      <c r="H193" s="114">
        <v>45.46</v>
      </c>
      <c r="I193" s="114">
        <v>51.78</v>
      </c>
      <c r="J193" s="113">
        <v>103</v>
      </c>
      <c r="K193" s="114">
        <v>16.36</v>
      </c>
      <c r="L193" s="114">
        <v>47.89</v>
      </c>
      <c r="M193" s="114">
        <v>0</v>
      </c>
      <c r="N193" s="114">
        <v>37.5</v>
      </c>
      <c r="O193" s="114">
        <v>50</v>
      </c>
      <c r="P193" s="114">
        <v>62.5</v>
      </c>
      <c r="Q193" s="114">
        <v>100</v>
      </c>
      <c r="R193" s="114">
        <v>47.65</v>
      </c>
      <c r="S193" s="114">
        <v>48.12</v>
      </c>
      <c r="T193" s="115">
        <v>21197</v>
      </c>
    </row>
    <row r="194" spans="1:20" ht="22.5" x14ac:dyDescent="0.25">
      <c r="A194" s="112" t="s">
        <v>81</v>
      </c>
      <c r="B194" s="112" t="s">
        <v>27</v>
      </c>
      <c r="C194" s="112" t="s">
        <v>215</v>
      </c>
      <c r="D194" s="112" t="s">
        <v>173</v>
      </c>
      <c r="E194" s="113">
        <v>2017</v>
      </c>
      <c r="F194" s="114">
        <v>75.08</v>
      </c>
      <c r="G194" s="112" t="s">
        <v>171</v>
      </c>
      <c r="H194" s="114">
        <v>72</v>
      </c>
      <c r="I194" s="114">
        <v>78.16</v>
      </c>
      <c r="J194" s="113">
        <v>101</v>
      </c>
      <c r="K194" s="114">
        <v>15.79</v>
      </c>
      <c r="L194" s="114">
        <v>75.03</v>
      </c>
      <c r="M194" s="114">
        <v>0</v>
      </c>
      <c r="N194" s="114">
        <v>66.67</v>
      </c>
      <c r="O194" s="114">
        <v>75</v>
      </c>
      <c r="P194" s="114">
        <v>83.33</v>
      </c>
      <c r="Q194" s="114">
        <v>100</v>
      </c>
      <c r="R194" s="114">
        <v>74.81</v>
      </c>
      <c r="S194" s="114">
        <v>75.239999999999995</v>
      </c>
      <c r="T194" s="115">
        <v>20784</v>
      </c>
    </row>
    <row r="195" spans="1:20" ht="22.5" x14ac:dyDescent="0.25">
      <c r="A195" s="112" t="s">
        <v>81</v>
      </c>
      <c r="B195" s="112" t="s">
        <v>27</v>
      </c>
      <c r="C195" s="112" t="s">
        <v>215</v>
      </c>
      <c r="D195" s="112" t="s">
        <v>4</v>
      </c>
      <c r="E195" s="113">
        <v>2017</v>
      </c>
      <c r="F195" s="114">
        <v>68.97</v>
      </c>
      <c r="G195" s="112" t="s">
        <v>171</v>
      </c>
      <c r="H195" s="114">
        <v>64.91</v>
      </c>
      <c r="I195" s="114">
        <v>73.03</v>
      </c>
      <c r="J195" s="113">
        <v>96</v>
      </c>
      <c r="K195" s="114">
        <v>20.29</v>
      </c>
      <c r="L195" s="114">
        <v>70.97</v>
      </c>
      <c r="M195" s="114">
        <v>0</v>
      </c>
      <c r="N195" s="114">
        <v>58.33</v>
      </c>
      <c r="O195" s="114">
        <v>75</v>
      </c>
      <c r="P195" s="114">
        <v>83.33</v>
      </c>
      <c r="Q195" s="114">
        <v>100</v>
      </c>
      <c r="R195" s="114">
        <v>70.709999999999994</v>
      </c>
      <c r="S195" s="114">
        <v>71.23</v>
      </c>
      <c r="T195" s="115">
        <v>17837</v>
      </c>
    </row>
    <row r="196" spans="1:20" ht="22.5" x14ac:dyDescent="0.25">
      <c r="A196" s="112" t="s">
        <v>81</v>
      </c>
      <c r="B196" s="112" t="s">
        <v>27</v>
      </c>
      <c r="C196" s="112" t="s">
        <v>215</v>
      </c>
      <c r="D196" s="112" t="s">
        <v>100</v>
      </c>
      <c r="E196" s="113">
        <v>2017</v>
      </c>
      <c r="F196" s="114">
        <v>74.13</v>
      </c>
      <c r="G196" s="112" t="s">
        <v>171</v>
      </c>
      <c r="H196" s="114">
        <v>70.930000000000007</v>
      </c>
      <c r="I196" s="114">
        <v>77.33</v>
      </c>
      <c r="J196" s="113">
        <v>103</v>
      </c>
      <c r="K196" s="114">
        <v>16.57</v>
      </c>
      <c r="L196" s="114">
        <v>74.14</v>
      </c>
      <c r="M196" s="114">
        <v>0</v>
      </c>
      <c r="N196" s="114">
        <v>65</v>
      </c>
      <c r="O196" s="114">
        <v>75</v>
      </c>
      <c r="P196" s="114">
        <v>85</v>
      </c>
      <c r="Q196" s="114">
        <v>100</v>
      </c>
      <c r="R196" s="114">
        <v>73.91</v>
      </c>
      <c r="S196" s="114">
        <v>74.38</v>
      </c>
      <c r="T196" s="115">
        <v>21300</v>
      </c>
    </row>
    <row r="197" spans="1:20" ht="22.5" x14ac:dyDescent="0.25">
      <c r="A197" s="112" t="s">
        <v>81</v>
      </c>
      <c r="B197" s="112" t="s">
        <v>27</v>
      </c>
      <c r="C197" s="112" t="s">
        <v>215</v>
      </c>
      <c r="D197" s="112" t="s">
        <v>5</v>
      </c>
      <c r="E197" s="113">
        <v>2017</v>
      </c>
      <c r="F197" s="114">
        <v>83.88</v>
      </c>
      <c r="G197" s="112" t="s">
        <v>171</v>
      </c>
      <c r="H197" s="114">
        <v>81.150000000000006</v>
      </c>
      <c r="I197" s="114">
        <v>86.6</v>
      </c>
      <c r="J197" s="113">
        <v>103</v>
      </c>
      <c r="K197" s="114">
        <v>14.11</v>
      </c>
      <c r="L197" s="114">
        <v>83.44</v>
      </c>
      <c r="M197" s="114">
        <v>0</v>
      </c>
      <c r="N197" s="114">
        <v>81.25</v>
      </c>
      <c r="O197" s="114">
        <v>87.5</v>
      </c>
      <c r="P197" s="114">
        <v>93.75</v>
      </c>
      <c r="Q197" s="114">
        <v>100</v>
      </c>
      <c r="R197" s="114">
        <v>83.23</v>
      </c>
      <c r="S197" s="114">
        <v>83.66</v>
      </c>
      <c r="T197" s="115">
        <v>21295</v>
      </c>
    </row>
    <row r="198" spans="1:20" ht="22.5" x14ac:dyDescent="0.25">
      <c r="A198" s="112" t="s">
        <v>81</v>
      </c>
      <c r="B198" s="112" t="s">
        <v>27</v>
      </c>
      <c r="C198" s="112" t="s">
        <v>215</v>
      </c>
      <c r="D198" s="112" t="s">
        <v>6</v>
      </c>
      <c r="E198" s="113">
        <v>2017</v>
      </c>
      <c r="F198" s="114">
        <v>80.7</v>
      </c>
      <c r="G198" s="112" t="s">
        <v>171</v>
      </c>
      <c r="H198" s="114">
        <v>77.680000000000007</v>
      </c>
      <c r="I198" s="114">
        <v>83.73</v>
      </c>
      <c r="J198" s="113">
        <v>103</v>
      </c>
      <c r="K198" s="114">
        <v>15.65</v>
      </c>
      <c r="L198" s="114">
        <v>81.069999999999993</v>
      </c>
      <c r="M198" s="114">
        <v>10</v>
      </c>
      <c r="N198" s="114">
        <v>77.5</v>
      </c>
      <c r="O198" s="114">
        <v>77.5</v>
      </c>
      <c r="P198" s="114">
        <v>100</v>
      </c>
      <c r="Q198" s="114">
        <v>100</v>
      </c>
      <c r="R198" s="114">
        <v>80.849999999999994</v>
      </c>
      <c r="S198" s="114">
        <v>81.290000000000006</v>
      </c>
      <c r="T198" s="115">
        <v>21300</v>
      </c>
    </row>
    <row r="199" spans="1:20" ht="22.5" x14ac:dyDescent="0.25">
      <c r="A199" s="112" t="s">
        <v>81</v>
      </c>
      <c r="B199" s="112" t="s">
        <v>27</v>
      </c>
      <c r="C199" s="112" t="s">
        <v>215</v>
      </c>
      <c r="D199" s="112" t="s">
        <v>175</v>
      </c>
      <c r="E199" s="113">
        <v>2017</v>
      </c>
      <c r="F199" s="114">
        <v>76.900000000000006</v>
      </c>
      <c r="G199" s="112" t="s">
        <v>171</v>
      </c>
      <c r="H199" s="114">
        <v>73.819999999999993</v>
      </c>
      <c r="I199" s="114">
        <v>79.98</v>
      </c>
      <c r="J199" s="113">
        <v>103</v>
      </c>
      <c r="K199" s="114">
        <v>15.93</v>
      </c>
      <c r="L199" s="114">
        <v>78.459999999999994</v>
      </c>
      <c r="M199" s="114">
        <v>0</v>
      </c>
      <c r="N199" s="114">
        <v>75</v>
      </c>
      <c r="O199" s="114">
        <v>75</v>
      </c>
      <c r="P199" s="114">
        <v>91.67</v>
      </c>
      <c r="Q199" s="114">
        <v>100</v>
      </c>
      <c r="R199" s="114">
        <v>78.239999999999995</v>
      </c>
      <c r="S199" s="114">
        <v>78.680000000000007</v>
      </c>
      <c r="T199" s="115">
        <v>20859</v>
      </c>
    </row>
    <row r="200" spans="1:20" ht="22.5" x14ac:dyDescent="0.25">
      <c r="A200" s="112" t="s">
        <v>81</v>
      </c>
      <c r="B200" s="112" t="s">
        <v>27</v>
      </c>
      <c r="C200" s="112" t="s">
        <v>215</v>
      </c>
      <c r="D200" s="112" t="s">
        <v>176</v>
      </c>
      <c r="E200" s="113">
        <v>2017</v>
      </c>
      <c r="F200" s="114">
        <v>72.61</v>
      </c>
      <c r="G200" s="112" t="s">
        <v>171</v>
      </c>
      <c r="H200" s="114">
        <v>69.37</v>
      </c>
      <c r="I200" s="114">
        <v>75.86</v>
      </c>
      <c r="J200" s="113">
        <v>103</v>
      </c>
      <c r="K200" s="114">
        <v>16.809999999999999</v>
      </c>
      <c r="L200" s="114">
        <v>75.510000000000005</v>
      </c>
      <c r="M200" s="114">
        <v>0</v>
      </c>
      <c r="N200" s="114">
        <v>66.67</v>
      </c>
      <c r="O200" s="114">
        <v>75</v>
      </c>
      <c r="P200" s="114">
        <v>83.33</v>
      </c>
      <c r="Q200" s="114">
        <v>100</v>
      </c>
      <c r="R200" s="114">
        <v>75.28</v>
      </c>
      <c r="S200" s="114">
        <v>75.75</v>
      </c>
      <c r="T200" s="115">
        <v>21275</v>
      </c>
    </row>
    <row r="201" spans="1:20" ht="22.5" x14ac:dyDescent="0.25">
      <c r="A201" s="112" t="s">
        <v>81</v>
      </c>
      <c r="B201" s="112" t="s">
        <v>27</v>
      </c>
      <c r="C201" s="112" t="s">
        <v>215</v>
      </c>
      <c r="D201" s="112" t="s">
        <v>8</v>
      </c>
      <c r="E201" s="113">
        <v>2017</v>
      </c>
      <c r="F201" s="114">
        <v>90.81</v>
      </c>
      <c r="G201" s="112" t="s">
        <v>171</v>
      </c>
      <c r="H201" s="114">
        <v>89.18</v>
      </c>
      <c r="I201" s="114">
        <v>92.43</v>
      </c>
      <c r="J201" s="113">
        <v>103</v>
      </c>
      <c r="K201" s="114">
        <v>8.42</v>
      </c>
      <c r="L201" s="114">
        <v>89.81</v>
      </c>
      <c r="M201" s="114">
        <v>16.670000000000002</v>
      </c>
      <c r="N201" s="114">
        <v>87.5</v>
      </c>
      <c r="O201" s="114">
        <v>91.67</v>
      </c>
      <c r="P201" s="114">
        <v>100</v>
      </c>
      <c r="Q201" s="114">
        <v>100</v>
      </c>
      <c r="R201" s="114">
        <v>89.66</v>
      </c>
      <c r="S201" s="114">
        <v>89.96</v>
      </c>
      <c r="T201" s="115">
        <v>21255</v>
      </c>
    </row>
    <row r="202" spans="1:20" ht="22.5" x14ac:dyDescent="0.25">
      <c r="A202" s="112" t="s">
        <v>81</v>
      </c>
      <c r="B202" s="112" t="s">
        <v>27</v>
      </c>
      <c r="C202" s="112" t="s">
        <v>215</v>
      </c>
      <c r="D202" s="112" t="s">
        <v>9</v>
      </c>
      <c r="E202" s="113">
        <v>2017</v>
      </c>
      <c r="F202" s="114">
        <v>75.36</v>
      </c>
      <c r="G202" s="112" t="s">
        <v>171</v>
      </c>
      <c r="H202" s="114">
        <v>69.88</v>
      </c>
      <c r="I202" s="114">
        <v>80.84</v>
      </c>
      <c r="J202" s="113">
        <v>69</v>
      </c>
      <c r="K202" s="114">
        <v>23.22</v>
      </c>
      <c r="L202" s="114">
        <v>79.010000000000005</v>
      </c>
      <c r="M202" s="114">
        <v>0</v>
      </c>
      <c r="N202" s="114">
        <v>75</v>
      </c>
      <c r="O202" s="114">
        <v>87.5</v>
      </c>
      <c r="P202" s="114">
        <v>91.67</v>
      </c>
      <c r="Q202" s="114">
        <v>100</v>
      </c>
      <c r="R202" s="114">
        <v>78.66</v>
      </c>
      <c r="S202" s="114">
        <v>79.37</v>
      </c>
      <c r="T202" s="115">
        <v>16836</v>
      </c>
    </row>
    <row r="203" spans="1:20" ht="22.5" x14ac:dyDescent="0.25">
      <c r="A203" s="112" t="s">
        <v>81</v>
      </c>
      <c r="B203" s="112" t="s">
        <v>27</v>
      </c>
      <c r="C203" s="112" t="s">
        <v>215</v>
      </c>
      <c r="D203" s="112" t="s">
        <v>10</v>
      </c>
      <c r="E203" s="113">
        <v>2017</v>
      </c>
      <c r="F203" s="114">
        <v>62.56</v>
      </c>
      <c r="G203" s="112" t="s">
        <v>171</v>
      </c>
      <c r="H203" s="114">
        <v>60.09</v>
      </c>
      <c r="I203" s="114">
        <v>65.040000000000006</v>
      </c>
      <c r="J203" s="113">
        <v>103</v>
      </c>
      <c r="K203" s="114">
        <v>12.8</v>
      </c>
      <c r="L203" s="114">
        <v>62.83</v>
      </c>
      <c r="M203" s="114">
        <v>17</v>
      </c>
      <c r="N203" s="114">
        <v>51</v>
      </c>
      <c r="O203" s="114">
        <v>62</v>
      </c>
      <c r="P203" s="114">
        <v>75</v>
      </c>
      <c r="Q203" s="114">
        <v>100</v>
      </c>
      <c r="R203" s="114">
        <v>62.62</v>
      </c>
      <c r="S203" s="114">
        <v>63.04</v>
      </c>
      <c r="T203" s="115">
        <v>21197</v>
      </c>
    </row>
    <row r="204" spans="1:20" ht="22.5" x14ac:dyDescent="0.25">
      <c r="A204" s="112" t="s">
        <v>81</v>
      </c>
      <c r="B204" s="112" t="s">
        <v>27</v>
      </c>
      <c r="C204" s="112" t="s">
        <v>215</v>
      </c>
      <c r="D204" s="112" t="s">
        <v>11</v>
      </c>
      <c r="E204" s="113">
        <v>2017</v>
      </c>
      <c r="F204" s="114">
        <v>64.459999999999994</v>
      </c>
      <c r="G204" s="112" t="s">
        <v>171</v>
      </c>
      <c r="H204" s="114">
        <v>62.47</v>
      </c>
      <c r="I204" s="114">
        <v>66.45</v>
      </c>
      <c r="J204" s="113">
        <v>94</v>
      </c>
      <c r="K204" s="114">
        <v>9.83</v>
      </c>
      <c r="L204" s="114">
        <v>68.150000000000006</v>
      </c>
      <c r="M204" s="114">
        <v>22.5</v>
      </c>
      <c r="N204" s="114">
        <v>59</v>
      </c>
      <c r="O204" s="114">
        <v>68.25</v>
      </c>
      <c r="P204" s="114">
        <v>77.5</v>
      </c>
      <c r="Q204" s="114">
        <v>100</v>
      </c>
      <c r="R204" s="114">
        <v>67.94</v>
      </c>
      <c r="S204" s="114">
        <v>68.349999999999994</v>
      </c>
      <c r="T204" s="115">
        <v>17930</v>
      </c>
    </row>
    <row r="205" spans="1:20" ht="22.5" x14ac:dyDescent="0.25">
      <c r="A205" s="112" t="s">
        <v>81</v>
      </c>
      <c r="B205" s="112" t="s">
        <v>27</v>
      </c>
      <c r="C205" s="112" t="s">
        <v>215</v>
      </c>
      <c r="D205" s="112" t="s">
        <v>12</v>
      </c>
      <c r="E205" s="113">
        <v>2017</v>
      </c>
      <c r="F205" s="114">
        <v>60.25</v>
      </c>
      <c r="G205" s="112" t="s">
        <v>171</v>
      </c>
      <c r="H205" s="114">
        <v>55.34</v>
      </c>
      <c r="I205" s="114">
        <v>65.16</v>
      </c>
      <c r="J205" s="113">
        <v>101</v>
      </c>
      <c r="K205" s="114">
        <v>25.18</v>
      </c>
      <c r="L205" s="114">
        <v>66.680000000000007</v>
      </c>
      <c r="M205" s="114">
        <v>0</v>
      </c>
      <c r="N205" s="114">
        <v>50</v>
      </c>
      <c r="O205" s="114">
        <v>68.75</v>
      </c>
      <c r="P205" s="114">
        <v>91.67</v>
      </c>
      <c r="Q205" s="114">
        <v>100</v>
      </c>
      <c r="R205" s="114">
        <v>66.34</v>
      </c>
      <c r="S205" s="114">
        <v>67.02</v>
      </c>
      <c r="T205" s="115">
        <v>21013</v>
      </c>
    </row>
    <row r="206" spans="1:20" ht="22.5" x14ac:dyDescent="0.25">
      <c r="A206" s="112" t="s">
        <v>81</v>
      </c>
      <c r="B206" s="112" t="s">
        <v>27</v>
      </c>
      <c r="C206" s="112" t="s">
        <v>114</v>
      </c>
      <c r="D206" s="112" t="s">
        <v>2</v>
      </c>
      <c r="E206" s="113">
        <v>2017</v>
      </c>
      <c r="F206" s="114">
        <v>83.79</v>
      </c>
      <c r="G206" s="112" t="s">
        <v>171</v>
      </c>
      <c r="H206" s="114">
        <v>81.45</v>
      </c>
      <c r="I206" s="114">
        <v>86.14</v>
      </c>
      <c r="J206" s="113">
        <v>111</v>
      </c>
      <c r="K206" s="114">
        <v>12.6</v>
      </c>
      <c r="L206" s="114">
        <v>81.5</v>
      </c>
      <c r="M206" s="114">
        <v>4</v>
      </c>
      <c r="N206" s="114">
        <v>76</v>
      </c>
      <c r="O206" s="114">
        <v>81</v>
      </c>
      <c r="P206" s="114">
        <v>95</v>
      </c>
      <c r="Q206" s="114">
        <v>100</v>
      </c>
      <c r="R206" s="114">
        <v>81.3</v>
      </c>
      <c r="S206" s="114">
        <v>81.709999999999994</v>
      </c>
      <c r="T206" s="115">
        <v>21300</v>
      </c>
    </row>
    <row r="207" spans="1:20" ht="22.5" x14ac:dyDescent="0.25">
      <c r="A207" s="112" t="s">
        <v>81</v>
      </c>
      <c r="B207" s="112" t="s">
        <v>27</v>
      </c>
      <c r="C207" s="112" t="s">
        <v>114</v>
      </c>
      <c r="D207" s="112" t="s">
        <v>3</v>
      </c>
      <c r="E207" s="113">
        <v>2017</v>
      </c>
      <c r="F207" s="114">
        <v>94.47</v>
      </c>
      <c r="G207" s="112" t="s">
        <v>171</v>
      </c>
      <c r="H207" s="114">
        <v>93.07</v>
      </c>
      <c r="I207" s="114">
        <v>95.87</v>
      </c>
      <c r="J207" s="113">
        <v>110</v>
      </c>
      <c r="K207" s="114">
        <v>7.49</v>
      </c>
      <c r="L207" s="114">
        <v>93.53</v>
      </c>
      <c r="M207" s="114">
        <v>15</v>
      </c>
      <c r="N207" s="114">
        <v>90</v>
      </c>
      <c r="O207" s="114">
        <v>95</v>
      </c>
      <c r="P207" s="114">
        <v>100</v>
      </c>
      <c r="Q207" s="114">
        <v>100</v>
      </c>
      <c r="R207" s="114">
        <v>93.42</v>
      </c>
      <c r="S207" s="114">
        <v>93.64</v>
      </c>
      <c r="T207" s="115">
        <v>20755</v>
      </c>
    </row>
    <row r="208" spans="1:20" ht="22.5" x14ac:dyDescent="0.25">
      <c r="A208" s="112" t="s">
        <v>81</v>
      </c>
      <c r="B208" s="112" t="s">
        <v>27</v>
      </c>
      <c r="C208" s="112" t="s">
        <v>114</v>
      </c>
      <c r="D208" s="112" t="s">
        <v>99</v>
      </c>
      <c r="E208" s="113">
        <v>2017</v>
      </c>
      <c r="F208" s="114">
        <v>94.02</v>
      </c>
      <c r="G208" s="112" t="s">
        <v>171</v>
      </c>
      <c r="H208" s="114">
        <v>92.85</v>
      </c>
      <c r="I208" s="114">
        <v>95.19</v>
      </c>
      <c r="J208" s="113">
        <v>107</v>
      </c>
      <c r="K208" s="114">
        <v>6.16</v>
      </c>
      <c r="L208" s="114">
        <v>92.32</v>
      </c>
      <c r="M208" s="114">
        <v>12.5</v>
      </c>
      <c r="N208" s="114">
        <v>90</v>
      </c>
      <c r="O208" s="114">
        <v>95</v>
      </c>
      <c r="P208" s="114">
        <v>95</v>
      </c>
      <c r="Q208" s="114">
        <v>100</v>
      </c>
      <c r="R208" s="114">
        <v>92.2</v>
      </c>
      <c r="S208" s="114">
        <v>92.43</v>
      </c>
      <c r="T208" s="115">
        <v>19062</v>
      </c>
    </row>
    <row r="209" spans="1:20" ht="22.5" x14ac:dyDescent="0.25">
      <c r="A209" s="112" t="s">
        <v>81</v>
      </c>
      <c r="B209" s="112" t="s">
        <v>27</v>
      </c>
      <c r="C209" s="112" t="s">
        <v>114</v>
      </c>
      <c r="D209" s="112" t="s">
        <v>172</v>
      </c>
      <c r="E209" s="113">
        <v>2017</v>
      </c>
      <c r="F209" s="114">
        <v>80.099999999999994</v>
      </c>
      <c r="G209" s="112" t="s">
        <v>171</v>
      </c>
      <c r="H209" s="114">
        <v>77.58</v>
      </c>
      <c r="I209" s="114">
        <v>82.61</v>
      </c>
      <c r="J209" s="113">
        <v>105</v>
      </c>
      <c r="K209" s="114">
        <v>13.14</v>
      </c>
      <c r="L209" s="114">
        <v>76.37</v>
      </c>
      <c r="M209" s="114">
        <v>0</v>
      </c>
      <c r="N209" s="114">
        <v>70</v>
      </c>
      <c r="O209" s="114">
        <v>75</v>
      </c>
      <c r="P209" s="114">
        <v>85</v>
      </c>
      <c r="Q209" s="114">
        <v>100</v>
      </c>
      <c r="R209" s="114">
        <v>76.17</v>
      </c>
      <c r="S209" s="114">
        <v>76.58</v>
      </c>
      <c r="T209" s="115">
        <v>19814</v>
      </c>
    </row>
    <row r="210" spans="1:20" ht="22.5" x14ac:dyDescent="0.25">
      <c r="A210" s="112" t="s">
        <v>81</v>
      </c>
      <c r="B210" s="112" t="s">
        <v>27</v>
      </c>
      <c r="C210" s="112" t="s">
        <v>114</v>
      </c>
      <c r="D210" s="112" t="s">
        <v>7</v>
      </c>
      <c r="E210" s="113">
        <v>2017</v>
      </c>
      <c r="F210" s="114">
        <v>48.14</v>
      </c>
      <c r="G210" s="112" t="s">
        <v>171</v>
      </c>
      <c r="H210" s="114">
        <v>45.24</v>
      </c>
      <c r="I210" s="114">
        <v>51.04</v>
      </c>
      <c r="J210" s="113">
        <v>111</v>
      </c>
      <c r="K210" s="114">
        <v>15.59</v>
      </c>
      <c r="L210" s="114">
        <v>47.89</v>
      </c>
      <c r="M210" s="114">
        <v>0</v>
      </c>
      <c r="N210" s="114">
        <v>37.5</v>
      </c>
      <c r="O210" s="114">
        <v>50</v>
      </c>
      <c r="P210" s="114">
        <v>62.5</v>
      </c>
      <c r="Q210" s="114">
        <v>100</v>
      </c>
      <c r="R210" s="114">
        <v>47.65</v>
      </c>
      <c r="S210" s="114">
        <v>48.12</v>
      </c>
      <c r="T210" s="115">
        <v>21197</v>
      </c>
    </row>
    <row r="211" spans="1:20" ht="22.5" x14ac:dyDescent="0.25">
      <c r="A211" s="112" t="s">
        <v>81</v>
      </c>
      <c r="B211" s="112" t="s">
        <v>27</v>
      </c>
      <c r="C211" s="112" t="s">
        <v>114</v>
      </c>
      <c r="D211" s="112" t="s">
        <v>173</v>
      </c>
      <c r="E211" s="113">
        <v>2017</v>
      </c>
      <c r="F211" s="114">
        <v>77.7</v>
      </c>
      <c r="G211" s="112" t="s">
        <v>171</v>
      </c>
      <c r="H211" s="114">
        <v>75.5</v>
      </c>
      <c r="I211" s="114">
        <v>79.91</v>
      </c>
      <c r="J211" s="113">
        <v>111</v>
      </c>
      <c r="K211" s="114">
        <v>11.85</v>
      </c>
      <c r="L211" s="114">
        <v>75.03</v>
      </c>
      <c r="M211" s="114">
        <v>0</v>
      </c>
      <c r="N211" s="114">
        <v>66.67</v>
      </c>
      <c r="O211" s="114">
        <v>75</v>
      </c>
      <c r="P211" s="114">
        <v>83.33</v>
      </c>
      <c r="Q211" s="114">
        <v>100</v>
      </c>
      <c r="R211" s="114">
        <v>74.81</v>
      </c>
      <c r="S211" s="114">
        <v>75.239999999999995</v>
      </c>
      <c r="T211" s="115">
        <v>20784</v>
      </c>
    </row>
    <row r="212" spans="1:20" ht="22.5" x14ac:dyDescent="0.25">
      <c r="A212" s="112" t="s">
        <v>81</v>
      </c>
      <c r="B212" s="112" t="s">
        <v>27</v>
      </c>
      <c r="C212" s="112" t="s">
        <v>114</v>
      </c>
      <c r="D212" s="112" t="s">
        <v>4</v>
      </c>
      <c r="E212" s="113">
        <v>2017</v>
      </c>
      <c r="F212" s="114">
        <v>76.72</v>
      </c>
      <c r="G212" s="112" t="s">
        <v>171</v>
      </c>
      <c r="H212" s="114">
        <v>74.28</v>
      </c>
      <c r="I212" s="114">
        <v>79.16</v>
      </c>
      <c r="J212" s="113">
        <v>109</v>
      </c>
      <c r="K212" s="114">
        <v>12.99</v>
      </c>
      <c r="L212" s="114">
        <v>70.97</v>
      </c>
      <c r="M212" s="114">
        <v>0</v>
      </c>
      <c r="N212" s="114">
        <v>58.33</v>
      </c>
      <c r="O212" s="114">
        <v>75</v>
      </c>
      <c r="P212" s="114">
        <v>83.33</v>
      </c>
      <c r="Q212" s="114">
        <v>100</v>
      </c>
      <c r="R212" s="114">
        <v>70.709999999999994</v>
      </c>
      <c r="S212" s="114">
        <v>71.23</v>
      </c>
      <c r="T212" s="115">
        <v>17837</v>
      </c>
    </row>
    <row r="213" spans="1:20" ht="22.5" x14ac:dyDescent="0.25">
      <c r="A213" s="112" t="s">
        <v>81</v>
      </c>
      <c r="B213" s="112" t="s">
        <v>27</v>
      </c>
      <c r="C213" s="112" t="s">
        <v>114</v>
      </c>
      <c r="D213" s="112" t="s">
        <v>100</v>
      </c>
      <c r="E213" s="113">
        <v>2017</v>
      </c>
      <c r="F213" s="114">
        <v>75</v>
      </c>
      <c r="G213" s="112" t="s">
        <v>171</v>
      </c>
      <c r="H213" s="114">
        <v>72.13</v>
      </c>
      <c r="I213" s="114">
        <v>77.87</v>
      </c>
      <c r="J213" s="113">
        <v>111</v>
      </c>
      <c r="K213" s="114">
        <v>15.42</v>
      </c>
      <c r="L213" s="114">
        <v>74.14</v>
      </c>
      <c r="M213" s="114">
        <v>0</v>
      </c>
      <c r="N213" s="114">
        <v>65</v>
      </c>
      <c r="O213" s="114">
        <v>75</v>
      </c>
      <c r="P213" s="114">
        <v>85</v>
      </c>
      <c r="Q213" s="114">
        <v>100</v>
      </c>
      <c r="R213" s="114">
        <v>73.91</v>
      </c>
      <c r="S213" s="114">
        <v>74.38</v>
      </c>
      <c r="T213" s="115">
        <v>21300</v>
      </c>
    </row>
    <row r="214" spans="1:20" ht="22.5" x14ac:dyDescent="0.25">
      <c r="A214" s="112" t="s">
        <v>81</v>
      </c>
      <c r="B214" s="112" t="s">
        <v>27</v>
      </c>
      <c r="C214" s="112" t="s">
        <v>114</v>
      </c>
      <c r="D214" s="112" t="s">
        <v>5</v>
      </c>
      <c r="E214" s="113">
        <v>2017</v>
      </c>
      <c r="F214" s="114">
        <v>87.35</v>
      </c>
      <c r="G214" s="112" t="s">
        <v>171</v>
      </c>
      <c r="H214" s="114">
        <v>85.33</v>
      </c>
      <c r="I214" s="114">
        <v>89.36</v>
      </c>
      <c r="J214" s="113">
        <v>111</v>
      </c>
      <c r="K214" s="114">
        <v>10.83</v>
      </c>
      <c r="L214" s="114">
        <v>83.44</v>
      </c>
      <c r="M214" s="114">
        <v>0</v>
      </c>
      <c r="N214" s="114">
        <v>81.25</v>
      </c>
      <c r="O214" s="114">
        <v>87.5</v>
      </c>
      <c r="P214" s="114">
        <v>93.75</v>
      </c>
      <c r="Q214" s="114">
        <v>100</v>
      </c>
      <c r="R214" s="114">
        <v>83.23</v>
      </c>
      <c r="S214" s="114">
        <v>83.66</v>
      </c>
      <c r="T214" s="115">
        <v>21295</v>
      </c>
    </row>
    <row r="215" spans="1:20" ht="22.5" x14ac:dyDescent="0.25">
      <c r="A215" s="112" t="s">
        <v>81</v>
      </c>
      <c r="B215" s="112" t="s">
        <v>27</v>
      </c>
      <c r="C215" s="112" t="s">
        <v>114</v>
      </c>
      <c r="D215" s="112" t="s">
        <v>6</v>
      </c>
      <c r="E215" s="113">
        <v>2017</v>
      </c>
      <c r="F215" s="114">
        <v>83.04</v>
      </c>
      <c r="G215" s="112" t="s">
        <v>171</v>
      </c>
      <c r="H215" s="114">
        <v>80.36</v>
      </c>
      <c r="I215" s="114">
        <v>85.72</v>
      </c>
      <c r="J215" s="113">
        <v>111</v>
      </c>
      <c r="K215" s="114">
        <v>14.38</v>
      </c>
      <c r="L215" s="114">
        <v>81.069999999999993</v>
      </c>
      <c r="M215" s="114">
        <v>10</v>
      </c>
      <c r="N215" s="114">
        <v>77.5</v>
      </c>
      <c r="O215" s="114">
        <v>77.5</v>
      </c>
      <c r="P215" s="114">
        <v>100</v>
      </c>
      <c r="Q215" s="114">
        <v>100</v>
      </c>
      <c r="R215" s="114">
        <v>80.849999999999994</v>
      </c>
      <c r="S215" s="114">
        <v>81.290000000000006</v>
      </c>
      <c r="T215" s="115">
        <v>21300</v>
      </c>
    </row>
    <row r="216" spans="1:20" ht="22.5" x14ac:dyDescent="0.25">
      <c r="A216" s="112" t="s">
        <v>81</v>
      </c>
      <c r="B216" s="112" t="s">
        <v>27</v>
      </c>
      <c r="C216" s="112" t="s">
        <v>114</v>
      </c>
      <c r="D216" s="112" t="s">
        <v>175</v>
      </c>
      <c r="E216" s="113">
        <v>2017</v>
      </c>
      <c r="F216" s="114">
        <v>79.62</v>
      </c>
      <c r="G216" s="112" t="s">
        <v>171</v>
      </c>
      <c r="H216" s="114">
        <v>77.06</v>
      </c>
      <c r="I216" s="114">
        <v>82.18</v>
      </c>
      <c r="J216" s="113">
        <v>111</v>
      </c>
      <c r="K216" s="114">
        <v>13.77</v>
      </c>
      <c r="L216" s="114">
        <v>78.459999999999994</v>
      </c>
      <c r="M216" s="114">
        <v>0</v>
      </c>
      <c r="N216" s="114">
        <v>75</v>
      </c>
      <c r="O216" s="114">
        <v>75</v>
      </c>
      <c r="P216" s="114">
        <v>91.67</v>
      </c>
      <c r="Q216" s="114">
        <v>100</v>
      </c>
      <c r="R216" s="114">
        <v>78.239999999999995</v>
      </c>
      <c r="S216" s="114">
        <v>78.680000000000007</v>
      </c>
      <c r="T216" s="115">
        <v>20859</v>
      </c>
    </row>
    <row r="217" spans="1:20" ht="22.5" x14ac:dyDescent="0.25">
      <c r="A217" s="112" t="s">
        <v>81</v>
      </c>
      <c r="B217" s="112" t="s">
        <v>27</v>
      </c>
      <c r="C217" s="112" t="s">
        <v>114</v>
      </c>
      <c r="D217" s="112" t="s">
        <v>176</v>
      </c>
      <c r="E217" s="113">
        <v>2017</v>
      </c>
      <c r="F217" s="114">
        <v>76.8</v>
      </c>
      <c r="G217" s="112" t="s">
        <v>171</v>
      </c>
      <c r="H217" s="114">
        <v>74.31</v>
      </c>
      <c r="I217" s="114">
        <v>79.3</v>
      </c>
      <c r="J217" s="113">
        <v>111</v>
      </c>
      <c r="K217" s="114">
        <v>13.41</v>
      </c>
      <c r="L217" s="114">
        <v>75.510000000000005</v>
      </c>
      <c r="M217" s="114">
        <v>0</v>
      </c>
      <c r="N217" s="114">
        <v>66.67</v>
      </c>
      <c r="O217" s="114">
        <v>75</v>
      </c>
      <c r="P217" s="114">
        <v>83.33</v>
      </c>
      <c r="Q217" s="114">
        <v>100</v>
      </c>
      <c r="R217" s="114">
        <v>75.28</v>
      </c>
      <c r="S217" s="114">
        <v>75.75</v>
      </c>
      <c r="T217" s="115">
        <v>21275</v>
      </c>
    </row>
    <row r="218" spans="1:20" ht="22.5" x14ac:dyDescent="0.25">
      <c r="A218" s="112" t="s">
        <v>81</v>
      </c>
      <c r="B218" s="112" t="s">
        <v>27</v>
      </c>
      <c r="C218" s="112" t="s">
        <v>114</v>
      </c>
      <c r="D218" s="112" t="s">
        <v>8</v>
      </c>
      <c r="E218" s="113">
        <v>2017</v>
      </c>
      <c r="F218" s="114">
        <v>89.47</v>
      </c>
      <c r="G218" s="112" t="s">
        <v>171</v>
      </c>
      <c r="H218" s="114">
        <v>87.47</v>
      </c>
      <c r="I218" s="114">
        <v>91.47</v>
      </c>
      <c r="J218" s="113">
        <v>110</v>
      </c>
      <c r="K218" s="114">
        <v>10.7</v>
      </c>
      <c r="L218" s="114">
        <v>89.81</v>
      </c>
      <c r="M218" s="114">
        <v>16.670000000000002</v>
      </c>
      <c r="N218" s="114">
        <v>87.5</v>
      </c>
      <c r="O218" s="114">
        <v>91.67</v>
      </c>
      <c r="P218" s="114">
        <v>100</v>
      </c>
      <c r="Q218" s="114">
        <v>100</v>
      </c>
      <c r="R218" s="114">
        <v>89.66</v>
      </c>
      <c r="S218" s="114">
        <v>89.96</v>
      </c>
      <c r="T218" s="115">
        <v>21255</v>
      </c>
    </row>
    <row r="219" spans="1:20" ht="22.5" x14ac:dyDescent="0.25">
      <c r="A219" s="112" t="s">
        <v>81</v>
      </c>
      <c r="B219" s="112" t="s">
        <v>27</v>
      </c>
      <c r="C219" s="112" t="s">
        <v>114</v>
      </c>
      <c r="D219" s="112" t="s">
        <v>9</v>
      </c>
      <c r="E219" s="113">
        <v>2017</v>
      </c>
      <c r="F219" s="114">
        <v>71.22</v>
      </c>
      <c r="G219" s="116" t="s">
        <v>177</v>
      </c>
      <c r="H219" s="114">
        <v>64.45</v>
      </c>
      <c r="I219" s="114">
        <v>78</v>
      </c>
      <c r="J219" s="113">
        <v>64</v>
      </c>
      <c r="K219" s="114">
        <v>27.66</v>
      </c>
      <c r="L219" s="114">
        <v>79.010000000000005</v>
      </c>
      <c r="M219" s="114">
        <v>0</v>
      </c>
      <c r="N219" s="114">
        <v>75</v>
      </c>
      <c r="O219" s="114">
        <v>87.5</v>
      </c>
      <c r="P219" s="114">
        <v>91.67</v>
      </c>
      <c r="Q219" s="114">
        <v>100</v>
      </c>
      <c r="R219" s="114">
        <v>78.66</v>
      </c>
      <c r="S219" s="114">
        <v>79.37</v>
      </c>
      <c r="T219" s="115">
        <v>16836</v>
      </c>
    </row>
    <row r="220" spans="1:20" ht="22.5" x14ac:dyDescent="0.25">
      <c r="A220" s="112" t="s">
        <v>81</v>
      </c>
      <c r="B220" s="112" t="s">
        <v>27</v>
      </c>
      <c r="C220" s="112" t="s">
        <v>114</v>
      </c>
      <c r="D220" s="112" t="s">
        <v>10</v>
      </c>
      <c r="E220" s="113">
        <v>2017</v>
      </c>
      <c r="F220" s="114">
        <v>61.53</v>
      </c>
      <c r="G220" s="112" t="s">
        <v>171</v>
      </c>
      <c r="H220" s="114">
        <v>59</v>
      </c>
      <c r="I220" s="114">
        <v>64.06</v>
      </c>
      <c r="J220" s="113">
        <v>111</v>
      </c>
      <c r="K220" s="114">
        <v>13.62</v>
      </c>
      <c r="L220" s="114">
        <v>62.83</v>
      </c>
      <c r="M220" s="114">
        <v>17</v>
      </c>
      <c r="N220" s="114">
        <v>51</v>
      </c>
      <c r="O220" s="114">
        <v>62</v>
      </c>
      <c r="P220" s="114">
        <v>75</v>
      </c>
      <c r="Q220" s="114">
        <v>100</v>
      </c>
      <c r="R220" s="114">
        <v>62.62</v>
      </c>
      <c r="S220" s="114">
        <v>63.04</v>
      </c>
      <c r="T220" s="115">
        <v>21197</v>
      </c>
    </row>
    <row r="221" spans="1:20" ht="22.5" x14ac:dyDescent="0.25">
      <c r="A221" s="112" t="s">
        <v>81</v>
      </c>
      <c r="B221" s="112" t="s">
        <v>27</v>
      </c>
      <c r="C221" s="112" t="s">
        <v>114</v>
      </c>
      <c r="D221" s="112" t="s">
        <v>11</v>
      </c>
      <c r="E221" s="113">
        <v>2017</v>
      </c>
      <c r="F221" s="114">
        <v>66.94</v>
      </c>
      <c r="G221" s="112" t="s">
        <v>171</v>
      </c>
      <c r="H221" s="114">
        <v>64.98</v>
      </c>
      <c r="I221" s="114">
        <v>68.900000000000006</v>
      </c>
      <c r="J221" s="113">
        <v>98</v>
      </c>
      <c r="K221" s="114">
        <v>9.89</v>
      </c>
      <c r="L221" s="114">
        <v>68.150000000000006</v>
      </c>
      <c r="M221" s="114">
        <v>22.5</v>
      </c>
      <c r="N221" s="114">
        <v>59</v>
      </c>
      <c r="O221" s="114">
        <v>68.25</v>
      </c>
      <c r="P221" s="114">
        <v>77.5</v>
      </c>
      <c r="Q221" s="114">
        <v>100</v>
      </c>
      <c r="R221" s="114">
        <v>67.94</v>
      </c>
      <c r="S221" s="114">
        <v>68.349999999999994</v>
      </c>
      <c r="T221" s="115">
        <v>17930</v>
      </c>
    </row>
    <row r="222" spans="1:20" ht="22.5" x14ac:dyDescent="0.25">
      <c r="A222" s="112" t="s">
        <v>81</v>
      </c>
      <c r="B222" s="112" t="s">
        <v>27</v>
      </c>
      <c r="C222" s="112" t="s">
        <v>114</v>
      </c>
      <c r="D222" s="112" t="s">
        <v>12</v>
      </c>
      <c r="E222" s="113">
        <v>2017</v>
      </c>
      <c r="F222" s="114">
        <v>59.55</v>
      </c>
      <c r="G222" s="112" t="s">
        <v>171</v>
      </c>
      <c r="H222" s="114">
        <v>54.94</v>
      </c>
      <c r="I222" s="114">
        <v>64.16</v>
      </c>
      <c r="J222" s="113">
        <v>106</v>
      </c>
      <c r="K222" s="114">
        <v>24.21</v>
      </c>
      <c r="L222" s="114">
        <v>66.680000000000007</v>
      </c>
      <c r="M222" s="114">
        <v>0</v>
      </c>
      <c r="N222" s="114">
        <v>50</v>
      </c>
      <c r="O222" s="114">
        <v>68.75</v>
      </c>
      <c r="P222" s="114">
        <v>91.67</v>
      </c>
      <c r="Q222" s="114">
        <v>100</v>
      </c>
      <c r="R222" s="114">
        <v>66.34</v>
      </c>
      <c r="S222" s="114">
        <v>67.02</v>
      </c>
      <c r="T222" s="115">
        <v>21013</v>
      </c>
    </row>
    <row r="223" spans="1:20" ht="45" x14ac:dyDescent="0.25">
      <c r="A223" s="112" t="s">
        <v>81</v>
      </c>
      <c r="B223" s="112" t="s">
        <v>27</v>
      </c>
      <c r="C223" s="112" t="s">
        <v>219</v>
      </c>
      <c r="D223" s="112" t="s">
        <v>2</v>
      </c>
      <c r="E223" s="113">
        <v>2017</v>
      </c>
      <c r="F223" s="114">
        <v>77.7</v>
      </c>
      <c r="G223" s="112" t="s">
        <v>171</v>
      </c>
      <c r="H223" s="114">
        <v>76.069999999999993</v>
      </c>
      <c r="I223" s="114">
        <v>79.33</v>
      </c>
      <c r="J223" s="113">
        <v>319</v>
      </c>
      <c r="K223" s="114">
        <v>14.85</v>
      </c>
      <c r="L223" s="114">
        <v>81.5</v>
      </c>
      <c r="M223" s="114">
        <v>4</v>
      </c>
      <c r="N223" s="114">
        <v>76</v>
      </c>
      <c r="O223" s="114">
        <v>81</v>
      </c>
      <c r="P223" s="114">
        <v>95</v>
      </c>
      <c r="Q223" s="114">
        <v>100</v>
      </c>
      <c r="R223" s="114">
        <v>81.3</v>
      </c>
      <c r="S223" s="114">
        <v>81.709999999999994</v>
      </c>
      <c r="T223" s="115">
        <v>21300</v>
      </c>
    </row>
    <row r="224" spans="1:20" ht="45" x14ac:dyDescent="0.25">
      <c r="A224" s="112" t="s">
        <v>81</v>
      </c>
      <c r="B224" s="112" t="s">
        <v>27</v>
      </c>
      <c r="C224" s="112" t="s">
        <v>219</v>
      </c>
      <c r="D224" s="112" t="s">
        <v>3</v>
      </c>
      <c r="E224" s="113">
        <v>2017</v>
      </c>
      <c r="F224" s="114">
        <v>92.16</v>
      </c>
      <c r="G224" s="112" t="s">
        <v>171</v>
      </c>
      <c r="H224" s="114">
        <v>91.15</v>
      </c>
      <c r="I224" s="114">
        <v>93.17</v>
      </c>
      <c r="J224" s="113">
        <v>318</v>
      </c>
      <c r="K224" s="114">
        <v>9.18</v>
      </c>
      <c r="L224" s="114">
        <v>93.53</v>
      </c>
      <c r="M224" s="114">
        <v>15</v>
      </c>
      <c r="N224" s="114">
        <v>90</v>
      </c>
      <c r="O224" s="114">
        <v>95</v>
      </c>
      <c r="P224" s="114">
        <v>100</v>
      </c>
      <c r="Q224" s="114">
        <v>100</v>
      </c>
      <c r="R224" s="114">
        <v>93.42</v>
      </c>
      <c r="S224" s="114">
        <v>93.64</v>
      </c>
      <c r="T224" s="115">
        <v>20755</v>
      </c>
    </row>
    <row r="225" spans="1:20" ht="45" x14ac:dyDescent="0.25">
      <c r="A225" s="112" t="s">
        <v>81</v>
      </c>
      <c r="B225" s="112" t="s">
        <v>27</v>
      </c>
      <c r="C225" s="112" t="s">
        <v>219</v>
      </c>
      <c r="D225" s="112" t="s">
        <v>99</v>
      </c>
      <c r="E225" s="113">
        <v>2017</v>
      </c>
      <c r="F225" s="114">
        <v>92.2</v>
      </c>
      <c r="G225" s="112" t="s">
        <v>171</v>
      </c>
      <c r="H225" s="114">
        <v>91.26</v>
      </c>
      <c r="I225" s="114">
        <v>93.14</v>
      </c>
      <c r="J225" s="113">
        <v>309</v>
      </c>
      <c r="K225" s="114">
        <v>8.4600000000000009</v>
      </c>
      <c r="L225" s="114">
        <v>92.32</v>
      </c>
      <c r="M225" s="114">
        <v>12.5</v>
      </c>
      <c r="N225" s="114">
        <v>90</v>
      </c>
      <c r="O225" s="114">
        <v>95</v>
      </c>
      <c r="P225" s="114">
        <v>95</v>
      </c>
      <c r="Q225" s="114">
        <v>100</v>
      </c>
      <c r="R225" s="114">
        <v>92.2</v>
      </c>
      <c r="S225" s="114">
        <v>92.43</v>
      </c>
      <c r="T225" s="115">
        <v>19062</v>
      </c>
    </row>
    <row r="226" spans="1:20" ht="45" x14ac:dyDescent="0.25">
      <c r="A226" s="112" t="s">
        <v>81</v>
      </c>
      <c r="B226" s="112" t="s">
        <v>27</v>
      </c>
      <c r="C226" s="112" t="s">
        <v>219</v>
      </c>
      <c r="D226" s="112" t="s">
        <v>172</v>
      </c>
      <c r="E226" s="113">
        <v>2017</v>
      </c>
      <c r="F226" s="114">
        <v>76.86</v>
      </c>
      <c r="G226" s="112" t="s">
        <v>171</v>
      </c>
      <c r="H226" s="114">
        <v>75.47</v>
      </c>
      <c r="I226" s="114">
        <v>78.260000000000005</v>
      </c>
      <c r="J226" s="113">
        <v>309</v>
      </c>
      <c r="K226" s="114">
        <v>12.53</v>
      </c>
      <c r="L226" s="114">
        <v>76.37</v>
      </c>
      <c r="M226" s="114">
        <v>0</v>
      </c>
      <c r="N226" s="114">
        <v>70</v>
      </c>
      <c r="O226" s="114">
        <v>75</v>
      </c>
      <c r="P226" s="114">
        <v>85</v>
      </c>
      <c r="Q226" s="114">
        <v>100</v>
      </c>
      <c r="R226" s="114">
        <v>76.17</v>
      </c>
      <c r="S226" s="114">
        <v>76.58</v>
      </c>
      <c r="T226" s="115">
        <v>19814</v>
      </c>
    </row>
    <row r="227" spans="1:20" ht="45" x14ac:dyDescent="0.25">
      <c r="A227" s="112" t="s">
        <v>81</v>
      </c>
      <c r="B227" s="112" t="s">
        <v>27</v>
      </c>
      <c r="C227" s="112" t="s">
        <v>219</v>
      </c>
      <c r="D227" s="112" t="s">
        <v>7</v>
      </c>
      <c r="E227" s="113">
        <v>2017</v>
      </c>
      <c r="F227" s="114">
        <v>44.7</v>
      </c>
      <c r="G227" s="112" t="s">
        <v>171</v>
      </c>
      <c r="H227" s="114">
        <v>42.67</v>
      </c>
      <c r="I227" s="114">
        <v>46.73</v>
      </c>
      <c r="J227" s="113">
        <v>319</v>
      </c>
      <c r="K227" s="114">
        <v>18.489999999999998</v>
      </c>
      <c r="L227" s="114">
        <v>47.89</v>
      </c>
      <c r="M227" s="114">
        <v>0</v>
      </c>
      <c r="N227" s="114">
        <v>37.5</v>
      </c>
      <c r="O227" s="114">
        <v>50</v>
      </c>
      <c r="P227" s="114">
        <v>62.5</v>
      </c>
      <c r="Q227" s="114">
        <v>100</v>
      </c>
      <c r="R227" s="114">
        <v>47.65</v>
      </c>
      <c r="S227" s="114">
        <v>48.12</v>
      </c>
      <c r="T227" s="115">
        <v>21197</v>
      </c>
    </row>
    <row r="228" spans="1:20" ht="45" x14ac:dyDescent="0.25">
      <c r="A228" s="112" t="s">
        <v>81</v>
      </c>
      <c r="B228" s="112" t="s">
        <v>27</v>
      </c>
      <c r="C228" s="112" t="s">
        <v>219</v>
      </c>
      <c r="D228" s="112" t="s">
        <v>173</v>
      </c>
      <c r="E228" s="113">
        <v>2017</v>
      </c>
      <c r="F228" s="114">
        <v>75.150000000000006</v>
      </c>
      <c r="G228" s="112" t="s">
        <v>171</v>
      </c>
      <c r="H228" s="114">
        <v>73.66</v>
      </c>
      <c r="I228" s="114">
        <v>76.63</v>
      </c>
      <c r="J228" s="113">
        <v>314</v>
      </c>
      <c r="K228" s="114">
        <v>13.44</v>
      </c>
      <c r="L228" s="114">
        <v>75.03</v>
      </c>
      <c r="M228" s="114">
        <v>0</v>
      </c>
      <c r="N228" s="114">
        <v>66.67</v>
      </c>
      <c r="O228" s="114">
        <v>75</v>
      </c>
      <c r="P228" s="114">
        <v>83.33</v>
      </c>
      <c r="Q228" s="114">
        <v>100</v>
      </c>
      <c r="R228" s="114">
        <v>74.81</v>
      </c>
      <c r="S228" s="114">
        <v>75.239999999999995</v>
      </c>
      <c r="T228" s="115">
        <v>20784</v>
      </c>
    </row>
    <row r="229" spans="1:20" ht="45" x14ac:dyDescent="0.25">
      <c r="A229" s="112" t="s">
        <v>81</v>
      </c>
      <c r="B229" s="112" t="s">
        <v>27</v>
      </c>
      <c r="C229" s="112" t="s">
        <v>219</v>
      </c>
      <c r="D229" s="112" t="s">
        <v>4</v>
      </c>
      <c r="E229" s="113">
        <v>2017</v>
      </c>
      <c r="F229" s="114">
        <v>73.77</v>
      </c>
      <c r="G229" s="112" t="s">
        <v>171</v>
      </c>
      <c r="H229" s="114">
        <v>71.92</v>
      </c>
      <c r="I229" s="114">
        <v>75.62</v>
      </c>
      <c r="J229" s="113">
        <v>308</v>
      </c>
      <c r="K229" s="114">
        <v>16.53</v>
      </c>
      <c r="L229" s="114">
        <v>70.97</v>
      </c>
      <c r="M229" s="114">
        <v>0</v>
      </c>
      <c r="N229" s="114">
        <v>58.33</v>
      </c>
      <c r="O229" s="114">
        <v>75</v>
      </c>
      <c r="P229" s="114">
        <v>83.33</v>
      </c>
      <c r="Q229" s="114">
        <v>100</v>
      </c>
      <c r="R229" s="114">
        <v>70.709999999999994</v>
      </c>
      <c r="S229" s="114">
        <v>71.23</v>
      </c>
      <c r="T229" s="115">
        <v>17837</v>
      </c>
    </row>
    <row r="230" spans="1:20" ht="45" x14ac:dyDescent="0.25">
      <c r="A230" s="112" t="s">
        <v>81</v>
      </c>
      <c r="B230" s="112" t="s">
        <v>27</v>
      </c>
      <c r="C230" s="112" t="s">
        <v>219</v>
      </c>
      <c r="D230" s="112" t="s">
        <v>100</v>
      </c>
      <c r="E230" s="113">
        <v>2017</v>
      </c>
      <c r="F230" s="114">
        <v>72.37</v>
      </c>
      <c r="G230" s="112" t="s">
        <v>171</v>
      </c>
      <c r="H230" s="114">
        <v>70.459999999999994</v>
      </c>
      <c r="I230" s="114">
        <v>74.27</v>
      </c>
      <c r="J230" s="113">
        <v>319</v>
      </c>
      <c r="K230" s="114">
        <v>17.350000000000001</v>
      </c>
      <c r="L230" s="114">
        <v>74.14</v>
      </c>
      <c r="M230" s="114">
        <v>0</v>
      </c>
      <c r="N230" s="114">
        <v>65</v>
      </c>
      <c r="O230" s="114">
        <v>75</v>
      </c>
      <c r="P230" s="114">
        <v>85</v>
      </c>
      <c r="Q230" s="114">
        <v>100</v>
      </c>
      <c r="R230" s="114">
        <v>73.91</v>
      </c>
      <c r="S230" s="114">
        <v>74.38</v>
      </c>
      <c r="T230" s="115">
        <v>21300</v>
      </c>
    </row>
    <row r="231" spans="1:20" ht="45" x14ac:dyDescent="0.25">
      <c r="A231" s="112" t="s">
        <v>81</v>
      </c>
      <c r="B231" s="112" t="s">
        <v>27</v>
      </c>
      <c r="C231" s="112" t="s">
        <v>219</v>
      </c>
      <c r="D231" s="112" t="s">
        <v>5</v>
      </c>
      <c r="E231" s="113">
        <v>2017</v>
      </c>
      <c r="F231" s="114">
        <v>80.36</v>
      </c>
      <c r="G231" s="116" t="s">
        <v>177</v>
      </c>
      <c r="H231" s="114">
        <v>78.459999999999994</v>
      </c>
      <c r="I231" s="114">
        <v>82.25</v>
      </c>
      <c r="J231" s="113">
        <v>319</v>
      </c>
      <c r="K231" s="114">
        <v>17.25</v>
      </c>
      <c r="L231" s="114">
        <v>83.44</v>
      </c>
      <c r="M231" s="114">
        <v>0</v>
      </c>
      <c r="N231" s="114">
        <v>81.25</v>
      </c>
      <c r="O231" s="114">
        <v>87.5</v>
      </c>
      <c r="P231" s="114">
        <v>93.75</v>
      </c>
      <c r="Q231" s="114">
        <v>100</v>
      </c>
      <c r="R231" s="114">
        <v>83.23</v>
      </c>
      <c r="S231" s="114">
        <v>83.66</v>
      </c>
      <c r="T231" s="115">
        <v>21295</v>
      </c>
    </row>
    <row r="232" spans="1:20" ht="45" x14ac:dyDescent="0.25">
      <c r="A232" s="112" t="s">
        <v>81</v>
      </c>
      <c r="B232" s="112" t="s">
        <v>27</v>
      </c>
      <c r="C232" s="112" t="s">
        <v>219</v>
      </c>
      <c r="D232" s="112" t="s">
        <v>6</v>
      </c>
      <c r="E232" s="113">
        <v>2017</v>
      </c>
      <c r="F232" s="114">
        <v>77.72</v>
      </c>
      <c r="G232" s="112" t="s">
        <v>171</v>
      </c>
      <c r="H232" s="114">
        <v>76</v>
      </c>
      <c r="I232" s="114">
        <v>79.44</v>
      </c>
      <c r="J232" s="113">
        <v>319</v>
      </c>
      <c r="K232" s="114">
        <v>15.69</v>
      </c>
      <c r="L232" s="114">
        <v>81.069999999999993</v>
      </c>
      <c r="M232" s="114">
        <v>10</v>
      </c>
      <c r="N232" s="114">
        <v>77.5</v>
      </c>
      <c r="O232" s="114">
        <v>77.5</v>
      </c>
      <c r="P232" s="114">
        <v>100</v>
      </c>
      <c r="Q232" s="114">
        <v>100</v>
      </c>
      <c r="R232" s="114">
        <v>80.849999999999994</v>
      </c>
      <c r="S232" s="114">
        <v>81.290000000000006</v>
      </c>
      <c r="T232" s="115">
        <v>21300</v>
      </c>
    </row>
    <row r="233" spans="1:20" ht="45" x14ac:dyDescent="0.25">
      <c r="A233" s="112" t="s">
        <v>81</v>
      </c>
      <c r="B233" s="112" t="s">
        <v>27</v>
      </c>
      <c r="C233" s="112" t="s">
        <v>219</v>
      </c>
      <c r="D233" s="112" t="s">
        <v>175</v>
      </c>
      <c r="E233" s="113">
        <v>2017</v>
      </c>
      <c r="F233" s="114">
        <v>75.349999999999994</v>
      </c>
      <c r="G233" s="112" t="s">
        <v>171</v>
      </c>
      <c r="H233" s="114">
        <v>73.75</v>
      </c>
      <c r="I233" s="114">
        <v>76.959999999999994</v>
      </c>
      <c r="J233" s="113">
        <v>319</v>
      </c>
      <c r="K233" s="114">
        <v>14.61</v>
      </c>
      <c r="L233" s="114">
        <v>78.459999999999994</v>
      </c>
      <c r="M233" s="114">
        <v>0</v>
      </c>
      <c r="N233" s="114">
        <v>75</v>
      </c>
      <c r="O233" s="114">
        <v>75</v>
      </c>
      <c r="P233" s="114">
        <v>91.67</v>
      </c>
      <c r="Q233" s="114">
        <v>100</v>
      </c>
      <c r="R233" s="114">
        <v>78.239999999999995</v>
      </c>
      <c r="S233" s="114">
        <v>78.680000000000007</v>
      </c>
      <c r="T233" s="115">
        <v>20859</v>
      </c>
    </row>
    <row r="234" spans="1:20" ht="45" x14ac:dyDescent="0.25">
      <c r="A234" s="112" t="s">
        <v>81</v>
      </c>
      <c r="B234" s="112" t="s">
        <v>27</v>
      </c>
      <c r="C234" s="112" t="s">
        <v>219</v>
      </c>
      <c r="D234" s="112" t="s">
        <v>176</v>
      </c>
      <c r="E234" s="113">
        <v>2017</v>
      </c>
      <c r="F234" s="114">
        <v>69.849999999999994</v>
      </c>
      <c r="G234" s="112" t="s">
        <v>171</v>
      </c>
      <c r="H234" s="114">
        <v>67.930000000000007</v>
      </c>
      <c r="I234" s="114">
        <v>71.78</v>
      </c>
      <c r="J234" s="113">
        <v>319</v>
      </c>
      <c r="K234" s="114">
        <v>17.53</v>
      </c>
      <c r="L234" s="114">
        <v>75.510000000000005</v>
      </c>
      <c r="M234" s="114">
        <v>0</v>
      </c>
      <c r="N234" s="114">
        <v>66.67</v>
      </c>
      <c r="O234" s="114">
        <v>75</v>
      </c>
      <c r="P234" s="114">
        <v>83.33</v>
      </c>
      <c r="Q234" s="114">
        <v>100</v>
      </c>
      <c r="R234" s="114">
        <v>75.28</v>
      </c>
      <c r="S234" s="114">
        <v>75.75</v>
      </c>
      <c r="T234" s="115">
        <v>21275</v>
      </c>
    </row>
    <row r="235" spans="1:20" ht="45" x14ac:dyDescent="0.25">
      <c r="A235" s="112" t="s">
        <v>81</v>
      </c>
      <c r="B235" s="112" t="s">
        <v>27</v>
      </c>
      <c r="C235" s="112" t="s">
        <v>219</v>
      </c>
      <c r="D235" s="112" t="s">
        <v>8</v>
      </c>
      <c r="E235" s="113">
        <v>2017</v>
      </c>
      <c r="F235" s="114">
        <v>86.91</v>
      </c>
      <c r="G235" s="116" t="s">
        <v>177</v>
      </c>
      <c r="H235" s="114">
        <v>85.62</v>
      </c>
      <c r="I235" s="114">
        <v>88.2</v>
      </c>
      <c r="J235" s="113">
        <v>317</v>
      </c>
      <c r="K235" s="114">
        <v>11.72</v>
      </c>
      <c r="L235" s="114">
        <v>89.81</v>
      </c>
      <c r="M235" s="114">
        <v>16.670000000000002</v>
      </c>
      <c r="N235" s="114">
        <v>87.5</v>
      </c>
      <c r="O235" s="114">
        <v>91.67</v>
      </c>
      <c r="P235" s="114">
        <v>100</v>
      </c>
      <c r="Q235" s="114">
        <v>100</v>
      </c>
      <c r="R235" s="114">
        <v>89.66</v>
      </c>
      <c r="S235" s="114">
        <v>89.96</v>
      </c>
      <c r="T235" s="115">
        <v>21255</v>
      </c>
    </row>
    <row r="236" spans="1:20" ht="45" x14ac:dyDescent="0.25">
      <c r="A236" s="112" t="s">
        <v>81</v>
      </c>
      <c r="B236" s="112" t="s">
        <v>27</v>
      </c>
      <c r="C236" s="112" t="s">
        <v>219</v>
      </c>
      <c r="D236" s="112" t="s">
        <v>9</v>
      </c>
      <c r="E236" s="113">
        <v>2017</v>
      </c>
      <c r="F236" s="114">
        <v>68.52</v>
      </c>
      <c r="G236" s="116" t="s">
        <v>177</v>
      </c>
      <c r="H236" s="114">
        <v>64.760000000000005</v>
      </c>
      <c r="I236" s="114">
        <v>72.27</v>
      </c>
      <c r="J236" s="113">
        <v>216</v>
      </c>
      <c r="K236" s="114">
        <v>28.15</v>
      </c>
      <c r="L236" s="114">
        <v>79.010000000000005</v>
      </c>
      <c r="M236" s="114">
        <v>0</v>
      </c>
      <c r="N236" s="114">
        <v>75</v>
      </c>
      <c r="O236" s="114">
        <v>87.5</v>
      </c>
      <c r="P236" s="114">
        <v>91.67</v>
      </c>
      <c r="Q236" s="114">
        <v>100</v>
      </c>
      <c r="R236" s="114">
        <v>78.66</v>
      </c>
      <c r="S236" s="114">
        <v>79.37</v>
      </c>
      <c r="T236" s="115">
        <v>16836</v>
      </c>
    </row>
    <row r="237" spans="1:20" ht="45" x14ac:dyDescent="0.25">
      <c r="A237" s="112" t="s">
        <v>81</v>
      </c>
      <c r="B237" s="112" t="s">
        <v>27</v>
      </c>
      <c r="C237" s="112" t="s">
        <v>219</v>
      </c>
      <c r="D237" s="112" t="s">
        <v>10</v>
      </c>
      <c r="E237" s="113">
        <v>2017</v>
      </c>
      <c r="F237" s="114">
        <v>58.6</v>
      </c>
      <c r="G237" s="112" t="s">
        <v>171</v>
      </c>
      <c r="H237" s="114">
        <v>56.98</v>
      </c>
      <c r="I237" s="114">
        <v>60.22</v>
      </c>
      <c r="J237" s="113">
        <v>319</v>
      </c>
      <c r="K237" s="114">
        <v>14.78</v>
      </c>
      <c r="L237" s="114">
        <v>62.83</v>
      </c>
      <c r="M237" s="114">
        <v>17</v>
      </c>
      <c r="N237" s="114">
        <v>51</v>
      </c>
      <c r="O237" s="114">
        <v>62</v>
      </c>
      <c r="P237" s="114">
        <v>75</v>
      </c>
      <c r="Q237" s="114">
        <v>100</v>
      </c>
      <c r="R237" s="114">
        <v>62.62</v>
      </c>
      <c r="S237" s="114">
        <v>63.04</v>
      </c>
      <c r="T237" s="115">
        <v>21197</v>
      </c>
    </row>
    <row r="238" spans="1:20" ht="45" x14ac:dyDescent="0.25">
      <c r="A238" s="112" t="s">
        <v>81</v>
      </c>
      <c r="B238" s="112" t="s">
        <v>27</v>
      </c>
      <c r="C238" s="112" t="s">
        <v>219</v>
      </c>
      <c r="D238" s="112" t="s">
        <v>11</v>
      </c>
      <c r="E238" s="113">
        <v>2017</v>
      </c>
      <c r="F238" s="114">
        <v>65.760000000000005</v>
      </c>
      <c r="G238" s="112" t="s">
        <v>171</v>
      </c>
      <c r="H238" s="114">
        <v>63.77</v>
      </c>
      <c r="I238" s="114">
        <v>67.739999999999995</v>
      </c>
      <c r="J238" s="113">
        <v>223</v>
      </c>
      <c r="K238" s="114">
        <v>15.14</v>
      </c>
      <c r="L238" s="114">
        <v>68.150000000000006</v>
      </c>
      <c r="M238" s="114">
        <v>22.5</v>
      </c>
      <c r="N238" s="114">
        <v>59</v>
      </c>
      <c r="O238" s="114">
        <v>68.25</v>
      </c>
      <c r="P238" s="114">
        <v>77.5</v>
      </c>
      <c r="Q238" s="114">
        <v>100</v>
      </c>
      <c r="R238" s="114">
        <v>67.94</v>
      </c>
      <c r="S238" s="114">
        <v>68.349999999999994</v>
      </c>
      <c r="T238" s="115">
        <v>17930</v>
      </c>
    </row>
    <row r="239" spans="1:20" ht="45" x14ac:dyDescent="0.25">
      <c r="A239" s="112" t="s">
        <v>81</v>
      </c>
      <c r="B239" s="112" t="s">
        <v>27</v>
      </c>
      <c r="C239" s="112" t="s">
        <v>219</v>
      </c>
      <c r="D239" s="112" t="s">
        <v>12</v>
      </c>
      <c r="E239" s="113">
        <v>2017</v>
      </c>
      <c r="F239" s="114">
        <v>47.12</v>
      </c>
      <c r="G239" s="116" t="s">
        <v>177</v>
      </c>
      <c r="H239" s="114">
        <v>44.18</v>
      </c>
      <c r="I239" s="114">
        <v>50.06</v>
      </c>
      <c r="J239" s="113">
        <v>308</v>
      </c>
      <c r="K239" s="114">
        <v>26.33</v>
      </c>
      <c r="L239" s="114">
        <v>66.680000000000007</v>
      </c>
      <c r="M239" s="114">
        <v>0</v>
      </c>
      <c r="N239" s="114">
        <v>50</v>
      </c>
      <c r="O239" s="114">
        <v>68.75</v>
      </c>
      <c r="P239" s="114">
        <v>91.67</v>
      </c>
      <c r="Q239" s="114">
        <v>100</v>
      </c>
      <c r="R239" s="114">
        <v>66.34</v>
      </c>
      <c r="S239" s="114">
        <v>67.02</v>
      </c>
      <c r="T239" s="115">
        <v>21013</v>
      </c>
    </row>
    <row r="240" spans="1:20" ht="22.5" x14ac:dyDescent="0.25">
      <c r="A240" s="136" t="s">
        <v>81</v>
      </c>
      <c r="B240" s="136" t="s">
        <v>93</v>
      </c>
      <c r="C240" s="136" t="s">
        <v>115</v>
      </c>
      <c r="D240" s="145" t="s">
        <v>2</v>
      </c>
      <c r="E240" s="146">
        <v>2017</v>
      </c>
      <c r="F240" s="139"/>
      <c r="G240" s="139"/>
      <c r="H240" s="139"/>
      <c r="I240" s="139"/>
      <c r="J240" s="139"/>
      <c r="K240" s="139"/>
      <c r="L240" s="149">
        <v>80.239999999999995</v>
      </c>
      <c r="M240" s="149">
        <v>4</v>
      </c>
      <c r="N240" s="149">
        <v>72</v>
      </c>
      <c r="O240" s="149">
        <v>81</v>
      </c>
      <c r="P240" s="149">
        <v>91</v>
      </c>
      <c r="Q240" s="149">
        <v>100</v>
      </c>
      <c r="R240" s="149">
        <v>79.81</v>
      </c>
      <c r="S240" s="149">
        <v>80.66</v>
      </c>
      <c r="T240" s="150">
        <v>4461</v>
      </c>
    </row>
    <row r="241" spans="1:20" ht="22.5" x14ac:dyDescent="0.25">
      <c r="A241" s="136" t="s">
        <v>81</v>
      </c>
      <c r="B241" s="136" t="s">
        <v>93</v>
      </c>
      <c r="C241" s="136" t="s">
        <v>115</v>
      </c>
      <c r="D241" s="145" t="s">
        <v>3</v>
      </c>
      <c r="E241" s="146">
        <v>2017</v>
      </c>
      <c r="F241" s="139"/>
      <c r="G241" s="139"/>
      <c r="H241" s="139"/>
      <c r="I241" s="139"/>
      <c r="J241" s="139"/>
      <c r="K241" s="139"/>
      <c r="L241" s="149">
        <v>92.36</v>
      </c>
      <c r="M241" s="149">
        <v>25</v>
      </c>
      <c r="N241" s="149">
        <v>90</v>
      </c>
      <c r="O241" s="149">
        <v>95</v>
      </c>
      <c r="P241" s="149">
        <v>100</v>
      </c>
      <c r="Q241" s="149">
        <v>100</v>
      </c>
      <c r="R241" s="149">
        <v>92.09</v>
      </c>
      <c r="S241" s="149">
        <v>92.62</v>
      </c>
      <c r="T241" s="150">
        <v>4409</v>
      </c>
    </row>
    <row r="242" spans="1:20" ht="22.5" x14ac:dyDescent="0.25">
      <c r="A242" s="136" t="s">
        <v>81</v>
      </c>
      <c r="B242" s="136" t="s">
        <v>93</v>
      </c>
      <c r="C242" s="136" t="s">
        <v>115</v>
      </c>
      <c r="D242" s="145" t="s">
        <v>99</v>
      </c>
      <c r="E242" s="146">
        <v>2017</v>
      </c>
      <c r="F242" s="139"/>
      <c r="G242" s="139"/>
      <c r="H242" s="139"/>
      <c r="I242" s="139"/>
      <c r="J242" s="139"/>
      <c r="K242" s="139"/>
      <c r="L242" s="149">
        <v>92.11</v>
      </c>
      <c r="M242" s="149">
        <v>15</v>
      </c>
      <c r="N242" s="149">
        <v>90</v>
      </c>
      <c r="O242" s="149">
        <v>95</v>
      </c>
      <c r="P242" s="149">
        <v>100</v>
      </c>
      <c r="Q242" s="149">
        <v>100</v>
      </c>
      <c r="R242" s="149">
        <v>91.85</v>
      </c>
      <c r="S242" s="149">
        <v>92.37</v>
      </c>
      <c r="T242" s="150">
        <v>4227</v>
      </c>
    </row>
    <row r="243" spans="1:20" ht="22.5" x14ac:dyDescent="0.25">
      <c r="A243" s="136" t="s">
        <v>81</v>
      </c>
      <c r="B243" s="136" t="s">
        <v>93</v>
      </c>
      <c r="C243" s="136" t="s">
        <v>115</v>
      </c>
      <c r="D243" s="145" t="s">
        <v>172</v>
      </c>
      <c r="E243" s="146">
        <v>2017</v>
      </c>
      <c r="F243" s="139"/>
      <c r="G243" s="139"/>
      <c r="H243" s="139"/>
      <c r="I243" s="139"/>
      <c r="J243" s="139"/>
      <c r="K243" s="139"/>
      <c r="L243" s="149">
        <v>77.16</v>
      </c>
      <c r="M243" s="149">
        <v>0</v>
      </c>
      <c r="N243" s="149">
        <v>70</v>
      </c>
      <c r="O243" s="149">
        <v>75</v>
      </c>
      <c r="P243" s="149">
        <v>85</v>
      </c>
      <c r="Q243" s="149">
        <v>100</v>
      </c>
      <c r="R243" s="149">
        <v>76.739999999999995</v>
      </c>
      <c r="S243" s="149">
        <v>77.569999999999993</v>
      </c>
      <c r="T243" s="150">
        <v>4162</v>
      </c>
    </row>
    <row r="244" spans="1:20" ht="22.5" x14ac:dyDescent="0.25">
      <c r="A244" s="136" t="s">
        <v>81</v>
      </c>
      <c r="B244" s="136" t="s">
        <v>93</v>
      </c>
      <c r="C244" s="136" t="s">
        <v>115</v>
      </c>
      <c r="D244" s="145" t="s">
        <v>7</v>
      </c>
      <c r="E244" s="146">
        <v>2017</v>
      </c>
      <c r="F244" s="139"/>
      <c r="G244" s="139"/>
      <c r="H244" s="139"/>
      <c r="I244" s="139"/>
      <c r="J244" s="139"/>
      <c r="K244" s="139"/>
      <c r="L244" s="149">
        <v>44.64</v>
      </c>
      <c r="M244" s="149">
        <v>0</v>
      </c>
      <c r="N244" s="149">
        <v>31.25</v>
      </c>
      <c r="O244" s="149">
        <v>43.75</v>
      </c>
      <c r="P244" s="149">
        <v>56.25</v>
      </c>
      <c r="Q244" s="149">
        <v>100</v>
      </c>
      <c r="R244" s="149">
        <v>44.12</v>
      </c>
      <c r="S244" s="149">
        <v>45.16</v>
      </c>
      <c r="T244" s="150">
        <v>4461</v>
      </c>
    </row>
    <row r="245" spans="1:20" ht="22.5" x14ac:dyDescent="0.25">
      <c r="A245" s="136" t="s">
        <v>81</v>
      </c>
      <c r="B245" s="136" t="s">
        <v>93</v>
      </c>
      <c r="C245" s="136" t="s">
        <v>115</v>
      </c>
      <c r="D245" s="145" t="s">
        <v>173</v>
      </c>
      <c r="E245" s="146">
        <v>2017</v>
      </c>
      <c r="F245" s="139"/>
      <c r="G245" s="139"/>
      <c r="H245" s="139"/>
      <c r="I245" s="139"/>
      <c r="J245" s="139"/>
      <c r="K245" s="139"/>
      <c r="L245" s="149">
        <v>75.48</v>
      </c>
      <c r="M245" s="149">
        <v>0</v>
      </c>
      <c r="N245" s="149">
        <v>66.67</v>
      </c>
      <c r="O245" s="149">
        <v>75</v>
      </c>
      <c r="P245" s="149">
        <v>83.33</v>
      </c>
      <c r="Q245" s="149">
        <v>100</v>
      </c>
      <c r="R245" s="149">
        <v>75.05</v>
      </c>
      <c r="S245" s="149">
        <v>75.92</v>
      </c>
      <c r="T245" s="150">
        <v>4413</v>
      </c>
    </row>
    <row r="246" spans="1:20" ht="22.5" x14ac:dyDescent="0.25">
      <c r="A246" s="136" t="s">
        <v>81</v>
      </c>
      <c r="B246" s="136" t="s">
        <v>93</v>
      </c>
      <c r="C246" s="136" t="s">
        <v>115</v>
      </c>
      <c r="D246" s="145" t="s">
        <v>4</v>
      </c>
      <c r="E246" s="146">
        <v>2017</v>
      </c>
      <c r="F246" s="139"/>
      <c r="G246" s="139"/>
      <c r="H246" s="139"/>
      <c r="I246" s="139"/>
      <c r="J246" s="139"/>
      <c r="K246" s="139"/>
      <c r="L246" s="149">
        <v>74.56</v>
      </c>
      <c r="M246" s="149">
        <v>0</v>
      </c>
      <c r="N246" s="149">
        <v>66.67</v>
      </c>
      <c r="O246" s="149">
        <v>75</v>
      </c>
      <c r="P246" s="149">
        <v>87.5</v>
      </c>
      <c r="Q246" s="149">
        <v>100</v>
      </c>
      <c r="R246" s="149">
        <v>74.05</v>
      </c>
      <c r="S246" s="149">
        <v>75.08</v>
      </c>
      <c r="T246" s="150">
        <v>4112</v>
      </c>
    </row>
    <row r="247" spans="1:20" ht="22.5" x14ac:dyDescent="0.25">
      <c r="A247" s="136" t="s">
        <v>81</v>
      </c>
      <c r="B247" s="136" t="s">
        <v>93</v>
      </c>
      <c r="C247" s="136" t="s">
        <v>115</v>
      </c>
      <c r="D247" s="145" t="s">
        <v>100</v>
      </c>
      <c r="E247" s="146">
        <v>2017</v>
      </c>
      <c r="F247" s="139"/>
      <c r="G247" s="139"/>
      <c r="H247" s="139"/>
      <c r="I247" s="139"/>
      <c r="J247" s="139"/>
      <c r="K247" s="139"/>
      <c r="L247" s="149">
        <v>73.44</v>
      </c>
      <c r="M247" s="149">
        <v>0</v>
      </c>
      <c r="N247" s="149">
        <v>65</v>
      </c>
      <c r="O247" s="149">
        <v>75</v>
      </c>
      <c r="P247" s="149">
        <v>80</v>
      </c>
      <c r="Q247" s="149">
        <v>100</v>
      </c>
      <c r="R247" s="149">
        <v>72.94</v>
      </c>
      <c r="S247" s="149">
        <v>73.930000000000007</v>
      </c>
      <c r="T247" s="150">
        <v>4461</v>
      </c>
    </row>
    <row r="248" spans="1:20" ht="22.5" x14ac:dyDescent="0.25">
      <c r="A248" s="136" t="s">
        <v>81</v>
      </c>
      <c r="B248" s="136" t="s">
        <v>93</v>
      </c>
      <c r="C248" s="136" t="s">
        <v>115</v>
      </c>
      <c r="D248" s="145" t="s">
        <v>5</v>
      </c>
      <c r="E248" s="146">
        <v>2017</v>
      </c>
      <c r="F248" s="139"/>
      <c r="G248" s="139"/>
      <c r="H248" s="139"/>
      <c r="I248" s="139"/>
      <c r="J248" s="139"/>
      <c r="K248" s="139"/>
      <c r="L248" s="149">
        <v>81.66</v>
      </c>
      <c r="M248" s="149">
        <v>0</v>
      </c>
      <c r="N248" s="149">
        <v>75</v>
      </c>
      <c r="O248" s="149">
        <v>87.5</v>
      </c>
      <c r="P248" s="149">
        <v>93.75</v>
      </c>
      <c r="Q248" s="149">
        <v>100</v>
      </c>
      <c r="R248" s="149">
        <v>81.17</v>
      </c>
      <c r="S248" s="149">
        <v>82.15</v>
      </c>
      <c r="T248" s="150">
        <v>4460</v>
      </c>
    </row>
    <row r="249" spans="1:20" ht="22.5" x14ac:dyDescent="0.25">
      <c r="A249" s="136" t="s">
        <v>81</v>
      </c>
      <c r="B249" s="136" t="s">
        <v>93</v>
      </c>
      <c r="C249" s="136" t="s">
        <v>115</v>
      </c>
      <c r="D249" s="145" t="s">
        <v>6</v>
      </c>
      <c r="E249" s="146">
        <v>2017</v>
      </c>
      <c r="F249" s="139"/>
      <c r="G249" s="139"/>
      <c r="H249" s="139"/>
      <c r="I249" s="139"/>
      <c r="J249" s="139"/>
      <c r="K249" s="139"/>
      <c r="L249" s="149">
        <v>79.569999999999993</v>
      </c>
      <c r="M249" s="149">
        <v>10</v>
      </c>
      <c r="N249" s="149">
        <v>77.5</v>
      </c>
      <c r="O249" s="149">
        <v>77.5</v>
      </c>
      <c r="P249" s="149">
        <v>90</v>
      </c>
      <c r="Q249" s="149">
        <v>100</v>
      </c>
      <c r="R249" s="149">
        <v>79.13</v>
      </c>
      <c r="S249" s="149">
        <v>80.010000000000005</v>
      </c>
      <c r="T249" s="150">
        <v>4461</v>
      </c>
    </row>
    <row r="250" spans="1:20" ht="22.5" x14ac:dyDescent="0.25">
      <c r="A250" s="136" t="s">
        <v>81</v>
      </c>
      <c r="B250" s="136" t="s">
        <v>93</v>
      </c>
      <c r="C250" s="136" t="s">
        <v>115</v>
      </c>
      <c r="D250" s="145" t="s">
        <v>175</v>
      </c>
      <c r="E250" s="146">
        <v>2017</v>
      </c>
      <c r="F250" s="139"/>
      <c r="G250" s="139"/>
      <c r="H250" s="139"/>
      <c r="I250" s="139"/>
      <c r="J250" s="139"/>
      <c r="K250" s="139"/>
      <c r="L250" s="149">
        <v>76.42</v>
      </c>
      <c r="M250" s="149">
        <v>0</v>
      </c>
      <c r="N250" s="149">
        <v>66.67</v>
      </c>
      <c r="O250" s="149">
        <v>75</v>
      </c>
      <c r="P250" s="149">
        <v>83.33</v>
      </c>
      <c r="Q250" s="149">
        <v>100</v>
      </c>
      <c r="R250" s="149">
        <v>75.959999999999994</v>
      </c>
      <c r="S250" s="149">
        <v>76.87</v>
      </c>
      <c r="T250" s="150">
        <v>4451</v>
      </c>
    </row>
    <row r="251" spans="1:20" ht="22.5" x14ac:dyDescent="0.25">
      <c r="A251" s="136" t="s">
        <v>81</v>
      </c>
      <c r="B251" s="136" t="s">
        <v>93</v>
      </c>
      <c r="C251" s="136" t="s">
        <v>115</v>
      </c>
      <c r="D251" s="145" t="s">
        <v>176</v>
      </c>
      <c r="E251" s="146">
        <v>2017</v>
      </c>
      <c r="F251" s="139"/>
      <c r="G251" s="139"/>
      <c r="H251" s="139"/>
      <c r="I251" s="139"/>
      <c r="J251" s="139"/>
      <c r="K251" s="139"/>
      <c r="L251" s="149">
        <v>72.84</v>
      </c>
      <c r="M251" s="149">
        <v>0</v>
      </c>
      <c r="N251" s="149">
        <v>66.67</v>
      </c>
      <c r="O251" s="149">
        <v>75</v>
      </c>
      <c r="P251" s="149">
        <v>75</v>
      </c>
      <c r="Q251" s="149">
        <v>100</v>
      </c>
      <c r="R251" s="149">
        <v>72.36</v>
      </c>
      <c r="S251" s="149">
        <v>73.319999999999993</v>
      </c>
      <c r="T251" s="150">
        <v>4456</v>
      </c>
    </row>
    <row r="252" spans="1:20" ht="22.5" x14ac:dyDescent="0.25">
      <c r="A252" s="136" t="s">
        <v>81</v>
      </c>
      <c r="B252" s="136" t="s">
        <v>93</v>
      </c>
      <c r="C252" s="136" t="s">
        <v>115</v>
      </c>
      <c r="D252" s="145" t="s">
        <v>8</v>
      </c>
      <c r="E252" s="146">
        <v>2017</v>
      </c>
      <c r="F252" s="139"/>
      <c r="G252" s="139"/>
      <c r="H252" s="139"/>
      <c r="I252" s="139"/>
      <c r="J252" s="139"/>
      <c r="K252" s="139"/>
      <c r="L252" s="149">
        <v>87.34</v>
      </c>
      <c r="M252" s="149">
        <v>20.83</v>
      </c>
      <c r="N252" s="149">
        <v>83.33</v>
      </c>
      <c r="O252" s="149">
        <v>87.5</v>
      </c>
      <c r="P252" s="149">
        <v>95.83</v>
      </c>
      <c r="Q252" s="149">
        <v>100</v>
      </c>
      <c r="R252" s="149">
        <v>87</v>
      </c>
      <c r="S252" s="149">
        <v>87.68</v>
      </c>
      <c r="T252" s="150">
        <v>4455</v>
      </c>
    </row>
    <row r="253" spans="1:20" ht="22.5" x14ac:dyDescent="0.25">
      <c r="A253" s="136" t="s">
        <v>81</v>
      </c>
      <c r="B253" s="136" t="s">
        <v>93</v>
      </c>
      <c r="C253" s="136" t="s">
        <v>115</v>
      </c>
      <c r="D253" s="145" t="s">
        <v>9</v>
      </c>
      <c r="E253" s="146">
        <v>2017</v>
      </c>
      <c r="F253" s="139"/>
      <c r="G253" s="139"/>
      <c r="H253" s="139"/>
      <c r="I253" s="139"/>
      <c r="J253" s="139"/>
      <c r="K253" s="139"/>
      <c r="L253" s="149">
        <v>69.239999999999995</v>
      </c>
      <c r="M253" s="149">
        <v>0</v>
      </c>
      <c r="N253" s="149">
        <v>58.33</v>
      </c>
      <c r="O253" s="149">
        <v>83.33</v>
      </c>
      <c r="P253" s="149">
        <v>91.67</v>
      </c>
      <c r="Q253" s="149">
        <v>100</v>
      </c>
      <c r="R253" s="149">
        <v>68.22</v>
      </c>
      <c r="S253" s="149">
        <v>70.260000000000005</v>
      </c>
      <c r="T253" s="150">
        <v>2994</v>
      </c>
    </row>
    <row r="254" spans="1:20" ht="22.5" x14ac:dyDescent="0.25">
      <c r="A254" s="136" t="s">
        <v>81</v>
      </c>
      <c r="B254" s="136" t="s">
        <v>93</v>
      </c>
      <c r="C254" s="136" t="s">
        <v>115</v>
      </c>
      <c r="D254" s="145" t="s">
        <v>10</v>
      </c>
      <c r="E254" s="146">
        <v>2017</v>
      </c>
      <c r="F254" s="139"/>
      <c r="G254" s="139"/>
      <c r="H254" s="139"/>
      <c r="I254" s="139"/>
      <c r="J254" s="139"/>
      <c r="K254" s="139"/>
      <c r="L254" s="149">
        <v>61.44</v>
      </c>
      <c r="M254" s="149">
        <v>17</v>
      </c>
      <c r="N254" s="149">
        <v>51</v>
      </c>
      <c r="O254" s="149">
        <v>59</v>
      </c>
      <c r="P254" s="149">
        <v>75</v>
      </c>
      <c r="Q254" s="149">
        <v>96</v>
      </c>
      <c r="R254" s="149">
        <v>60.99</v>
      </c>
      <c r="S254" s="149">
        <v>61.9</v>
      </c>
      <c r="T254" s="150">
        <v>3850</v>
      </c>
    </row>
    <row r="255" spans="1:20" ht="22.5" x14ac:dyDescent="0.25">
      <c r="A255" s="136" t="s">
        <v>81</v>
      </c>
      <c r="B255" s="136" t="s">
        <v>93</v>
      </c>
      <c r="C255" s="136" t="s">
        <v>115</v>
      </c>
      <c r="D255" s="145" t="s">
        <v>11</v>
      </c>
      <c r="E255" s="146">
        <v>2017</v>
      </c>
      <c r="F255" s="139"/>
      <c r="G255" s="139"/>
      <c r="H255" s="139"/>
      <c r="I255" s="139"/>
      <c r="J255" s="139"/>
      <c r="K255" s="139"/>
      <c r="L255" s="149">
        <v>63.66</v>
      </c>
      <c r="M255" s="149">
        <v>22.5</v>
      </c>
      <c r="N255" s="149">
        <v>55.75</v>
      </c>
      <c r="O255" s="149">
        <v>64</v>
      </c>
      <c r="P255" s="149">
        <v>73.25</v>
      </c>
      <c r="Q255" s="149">
        <v>100</v>
      </c>
      <c r="R255" s="149">
        <v>63.16</v>
      </c>
      <c r="S255" s="149">
        <v>64.16</v>
      </c>
      <c r="T255" s="150">
        <v>2616</v>
      </c>
    </row>
    <row r="256" spans="1:20" ht="22.5" x14ac:dyDescent="0.25">
      <c r="A256" s="136" t="s">
        <v>81</v>
      </c>
      <c r="B256" s="136" t="s">
        <v>93</v>
      </c>
      <c r="C256" s="136" t="s">
        <v>115</v>
      </c>
      <c r="D256" s="145" t="s">
        <v>12</v>
      </c>
      <c r="E256" s="146">
        <v>2017</v>
      </c>
      <c r="F256" s="139"/>
      <c r="G256" s="139"/>
      <c r="H256" s="139"/>
      <c r="I256" s="139"/>
      <c r="J256" s="139"/>
      <c r="K256" s="139"/>
      <c r="L256" s="149">
        <v>58.09</v>
      </c>
      <c r="M256" s="149">
        <v>0</v>
      </c>
      <c r="N256" s="149">
        <v>37.5</v>
      </c>
      <c r="O256" s="149">
        <v>58.33</v>
      </c>
      <c r="P256" s="149">
        <v>75</v>
      </c>
      <c r="Q256" s="149">
        <v>100</v>
      </c>
      <c r="R256" s="149">
        <v>57.28</v>
      </c>
      <c r="S256" s="149">
        <v>58.89</v>
      </c>
      <c r="T256" s="150">
        <v>4140</v>
      </c>
    </row>
  </sheetData>
  <autoFilter ref="A1:T23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4"/>
  <sheetViews>
    <sheetView zoomScale="80" zoomScaleNormal="80" workbookViewId="0">
      <selection activeCell="A208" sqref="A208:XFD208"/>
    </sheetView>
  </sheetViews>
  <sheetFormatPr defaultRowHeight="18" customHeight="1" x14ac:dyDescent="0.25"/>
  <cols>
    <col min="1" max="1" width="17.7109375" customWidth="1"/>
    <col min="2" max="2" width="22.28515625" customWidth="1"/>
    <col min="3" max="3" width="39.5703125" customWidth="1"/>
    <col min="4" max="4" width="52.85546875" customWidth="1"/>
    <col min="5" max="5" width="33.7109375" bestFit="1" customWidth="1"/>
    <col min="6" max="6" width="21.85546875" style="132" customWidth="1"/>
    <col min="7" max="18" width="10.7109375" style="83" customWidth="1"/>
    <col min="19" max="19" width="27.85546875" style="83" customWidth="1"/>
    <col min="20" max="20" width="8.5703125" style="83" customWidth="1"/>
  </cols>
  <sheetData>
    <row r="1" spans="1:20" s="4" customFormat="1" ht="24" thickBot="1" x14ac:dyDescent="0.3">
      <c r="A1" s="197" t="s">
        <v>184</v>
      </c>
      <c r="B1" s="198"/>
      <c r="C1" s="198"/>
      <c r="D1" s="198"/>
      <c r="E1" s="198"/>
      <c r="F1" s="199"/>
      <c r="G1" s="51"/>
      <c r="H1" s="51"/>
      <c r="I1" s="51"/>
      <c r="J1" s="51"/>
      <c r="K1" s="51"/>
      <c r="L1" s="51"/>
      <c r="M1" s="51"/>
      <c r="N1" s="51"/>
      <c r="O1" s="84"/>
    </row>
    <row r="2" spans="1:20" s="4" customFormat="1" ht="18" customHeight="1" x14ac:dyDescent="0.25">
      <c r="F2" s="132"/>
      <c r="G2" s="196" t="s">
        <v>0</v>
      </c>
      <c r="H2" s="196"/>
      <c r="I2" s="196"/>
      <c r="J2" s="196"/>
      <c r="K2" s="196"/>
      <c r="L2" s="196"/>
      <c r="M2" s="196" t="s">
        <v>116</v>
      </c>
      <c r="N2" s="196"/>
      <c r="O2" s="196"/>
      <c r="P2" s="196"/>
      <c r="Q2" s="196"/>
      <c r="R2" s="196"/>
      <c r="S2" s="83"/>
      <c r="T2" s="83"/>
    </row>
    <row r="3" spans="1:20" s="52" customFormat="1" ht="30" customHeight="1" x14ac:dyDescent="0.25">
      <c r="A3" s="60" t="s">
        <v>117</v>
      </c>
      <c r="B3" s="60" t="s">
        <v>60</v>
      </c>
      <c r="C3" s="60" t="s">
        <v>124</v>
      </c>
      <c r="D3" s="60" t="s">
        <v>118</v>
      </c>
      <c r="E3" s="60" t="s">
        <v>1</v>
      </c>
      <c r="F3" s="133" t="s">
        <v>180</v>
      </c>
      <c r="G3" s="64">
        <v>2012</v>
      </c>
      <c r="H3" s="64">
        <v>2013</v>
      </c>
      <c r="I3" s="64">
        <v>2014</v>
      </c>
      <c r="J3" s="64">
        <v>2015</v>
      </c>
      <c r="K3" s="64">
        <v>2016</v>
      </c>
      <c r="L3" s="64">
        <v>2017</v>
      </c>
      <c r="M3" s="65">
        <v>2012</v>
      </c>
      <c r="N3" s="65">
        <v>2013</v>
      </c>
      <c r="O3" s="65">
        <v>2014</v>
      </c>
      <c r="P3" s="65">
        <v>2015</v>
      </c>
      <c r="Q3" s="65">
        <v>2016</v>
      </c>
      <c r="R3" s="65">
        <v>2017</v>
      </c>
      <c r="S3" s="64" t="s">
        <v>226</v>
      </c>
      <c r="T3" s="64" t="s">
        <v>58</v>
      </c>
    </row>
    <row r="4" spans="1:20" ht="18" customHeight="1" x14ac:dyDescent="0.25">
      <c r="A4" s="67" t="s">
        <v>120</v>
      </c>
      <c r="B4" s="68" t="s">
        <v>179</v>
      </c>
      <c r="C4" s="68" t="s">
        <v>93</v>
      </c>
      <c r="D4" s="68" t="s">
        <v>30</v>
      </c>
      <c r="E4" s="68" t="s">
        <v>99</v>
      </c>
      <c r="F4" s="69">
        <v>92.11</v>
      </c>
      <c r="G4" s="70" t="s">
        <v>181</v>
      </c>
      <c r="H4" s="70" t="s">
        <v>181</v>
      </c>
      <c r="I4" s="70" t="s">
        <v>181</v>
      </c>
      <c r="J4" s="76" t="s">
        <v>75</v>
      </c>
      <c r="K4" s="76" t="s">
        <v>75</v>
      </c>
      <c r="L4" s="71" t="s">
        <v>74</v>
      </c>
      <c r="M4" s="72"/>
      <c r="N4" s="72"/>
      <c r="O4" s="72"/>
      <c r="P4" s="78">
        <v>97.83</v>
      </c>
      <c r="Q4" s="78">
        <v>98.67</v>
      </c>
      <c r="R4" s="74">
        <v>99.44</v>
      </c>
      <c r="S4" s="81" t="str">
        <f>IF((Q4-R4)&gt;(Q4*0.05),"DECREASE",IF((R4-Q4)&gt;(Q4*0.05),"INCREASE",""))</f>
        <v/>
      </c>
      <c r="T4" s="82"/>
    </row>
    <row r="5" spans="1:20" ht="18" customHeight="1" x14ac:dyDescent="0.25">
      <c r="A5" s="67" t="s">
        <v>120</v>
      </c>
      <c r="B5" s="68" t="s">
        <v>179</v>
      </c>
      <c r="C5" s="68" t="s">
        <v>93</v>
      </c>
      <c r="D5" s="68" t="s">
        <v>30</v>
      </c>
      <c r="E5" s="68" t="s">
        <v>172</v>
      </c>
      <c r="F5" s="69">
        <v>77.16</v>
      </c>
      <c r="G5" s="70" t="s">
        <v>181</v>
      </c>
      <c r="H5" s="70" t="s">
        <v>181</v>
      </c>
      <c r="I5" s="70" t="s">
        <v>181</v>
      </c>
      <c r="J5" s="70" t="s">
        <v>181</v>
      </c>
      <c r="K5" s="76" t="s">
        <v>75</v>
      </c>
      <c r="L5" s="76" t="s">
        <v>75</v>
      </c>
      <c r="M5" s="72"/>
      <c r="N5" s="72"/>
      <c r="O5" s="72"/>
      <c r="P5" s="72"/>
      <c r="Q5" s="78">
        <v>90</v>
      </c>
      <c r="R5" s="78">
        <v>92.22</v>
      </c>
      <c r="S5" s="81" t="str">
        <f>IF((Q5-R5)&gt;(Q5*0.05),"DECREASE",IF((R5-Q5)&gt;(Q5*0.05),"INCREASE",""))</f>
        <v/>
      </c>
      <c r="T5" s="82"/>
    </row>
    <row r="6" spans="1:20" ht="18" customHeight="1" x14ac:dyDescent="0.25">
      <c r="A6" s="67" t="s">
        <v>120</v>
      </c>
      <c r="B6" s="68" t="s">
        <v>179</v>
      </c>
      <c r="C6" s="68" t="s">
        <v>93</v>
      </c>
      <c r="D6" s="68" t="s">
        <v>30</v>
      </c>
      <c r="E6" s="68" t="s">
        <v>173</v>
      </c>
      <c r="F6" s="69">
        <v>75.48</v>
      </c>
      <c r="G6" s="70" t="s">
        <v>181</v>
      </c>
      <c r="H6" s="70" t="s">
        <v>181</v>
      </c>
      <c r="I6" s="70" t="s">
        <v>181</v>
      </c>
      <c r="J6" s="70" t="s">
        <v>181</v>
      </c>
      <c r="K6" s="70" t="s">
        <v>181</v>
      </c>
      <c r="L6" s="71" t="s">
        <v>74</v>
      </c>
      <c r="M6" s="72"/>
      <c r="N6" s="72"/>
      <c r="O6" s="72"/>
      <c r="P6" s="72"/>
      <c r="Q6" s="72"/>
      <c r="R6" s="74">
        <v>78.7</v>
      </c>
      <c r="S6" s="81"/>
      <c r="T6" s="82"/>
    </row>
    <row r="7" spans="1:20" ht="18" customHeight="1" x14ac:dyDescent="0.25">
      <c r="A7" s="67" t="s">
        <v>120</v>
      </c>
      <c r="B7" s="68" t="s">
        <v>179</v>
      </c>
      <c r="C7" s="68" t="s">
        <v>93</v>
      </c>
      <c r="D7" s="68" t="s">
        <v>30</v>
      </c>
      <c r="E7" s="68" t="s">
        <v>100</v>
      </c>
      <c r="F7" s="69">
        <v>73.44</v>
      </c>
      <c r="G7" s="70" t="s">
        <v>181</v>
      </c>
      <c r="H7" s="70" t="s">
        <v>181</v>
      </c>
      <c r="I7" s="70" t="s">
        <v>181</v>
      </c>
      <c r="J7" s="71" t="s">
        <v>74</v>
      </c>
      <c r="K7" s="71" t="s">
        <v>74</v>
      </c>
      <c r="L7" s="76" t="s">
        <v>75</v>
      </c>
      <c r="M7" s="72"/>
      <c r="N7" s="72"/>
      <c r="O7" s="72"/>
      <c r="P7" s="74">
        <v>80.83</v>
      </c>
      <c r="Q7" s="74">
        <v>76.67</v>
      </c>
      <c r="R7" s="78">
        <v>84.44</v>
      </c>
      <c r="S7" s="81" t="str">
        <f>IF((Q7-R7)&gt;(Q7*0.05),"DECREASE",IF((R7-Q7)&gt;(Q7*0.05),"INCREASE",""))</f>
        <v>INCREASE</v>
      </c>
      <c r="T7" s="82"/>
    </row>
    <row r="8" spans="1:20" ht="18" customHeight="1" x14ac:dyDescent="0.25">
      <c r="A8" s="67" t="s">
        <v>120</v>
      </c>
      <c r="B8" s="68" t="s">
        <v>179</v>
      </c>
      <c r="C8" s="68" t="s">
        <v>93</v>
      </c>
      <c r="D8" s="68" t="s">
        <v>30</v>
      </c>
      <c r="E8" s="68" t="s">
        <v>175</v>
      </c>
      <c r="F8" s="69">
        <v>76.42</v>
      </c>
      <c r="G8" s="70" t="s">
        <v>181</v>
      </c>
      <c r="H8" s="70" t="s">
        <v>181</v>
      </c>
      <c r="I8" s="70" t="s">
        <v>181</v>
      </c>
      <c r="J8" s="70" t="s">
        <v>181</v>
      </c>
      <c r="K8" s="70" t="s">
        <v>181</v>
      </c>
      <c r="L8" s="71" t="s">
        <v>119</v>
      </c>
      <c r="M8" s="72"/>
      <c r="N8" s="72"/>
      <c r="O8" s="72"/>
      <c r="P8" s="72"/>
      <c r="Q8" s="72"/>
      <c r="R8" s="75">
        <v>86.11</v>
      </c>
      <c r="S8" s="81"/>
      <c r="T8" s="82"/>
    </row>
    <row r="9" spans="1:20" ht="18" customHeight="1" x14ac:dyDescent="0.25">
      <c r="A9" s="67" t="s">
        <v>120</v>
      </c>
      <c r="B9" s="68" t="s">
        <v>179</v>
      </c>
      <c r="C9" s="68" t="s">
        <v>93</v>
      </c>
      <c r="D9" s="68" t="s">
        <v>30</v>
      </c>
      <c r="E9" s="68" t="s">
        <v>176</v>
      </c>
      <c r="F9" s="69">
        <v>72.84</v>
      </c>
      <c r="G9" s="70" t="s">
        <v>181</v>
      </c>
      <c r="H9" s="70" t="s">
        <v>181</v>
      </c>
      <c r="I9" s="70" t="s">
        <v>181</v>
      </c>
      <c r="J9" s="70" t="s">
        <v>181</v>
      </c>
      <c r="K9" s="70" t="s">
        <v>181</v>
      </c>
      <c r="L9" s="71" t="s">
        <v>119</v>
      </c>
      <c r="M9" s="72"/>
      <c r="N9" s="72"/>
      <c r="O9" s="72"/>
      <c r="P9" s="72"/>
      <c r="Q9" s="72"/>
      <c r="R9" s="75">
        <v>77.78</v>
      </c>
      <c r="S9" s="81"/>
      <c r="T9" s="82"/>
    </row>
    <row r="10" spans="1:20" ht="18" customHeight="1" x14ac:dyDescent="0.25">
      <c r="A10" s="67" t="s">
        <v>120</v>
      </c>
      <c r="B10" s="68" t="s">
        <v>179</v>
      </c>
      <c r="C10" s="68" t="s">
        <v>93</v>
      </c>
      <c r="D10" s="68" t="s">
        <v>121</v>
      </c>
      <c r="E10" s="68" t="s">
        <v>99</v>
      </c>
      <c r="F10" s="69">
        <v>92.11</v>
      </c>
      <c r="G10" s="70" t="s">
        <v>181</v>
      </c>
      <c r="H10" s="70" t="s">
        <v>181</v>
      </c>
      <c r="I10" s="70" t="s">
        <v>181</v>
      </c>
      <c r="J10" s="71" t="s">
        <v>77</v>
      </c>
      <c r="K10" s="76" t="s">
        <v>76</v>
      </c>
      <c r="L10" s="70" t="s">
        <v>79</v>
      </c>
      <c r="M10" s="72"/>
      <c r="N10" s="72"/>
      <c r="O10" s="72"/>
      <c r="P10" s="73">
        <v>65</v>
      </c>
      <c r="Q10" s="77">
        <v>82.67</v>
      </c>
      <c r="R10" s="79"/>
      <c r="S10" s="81" t="str">
        <f>IF((Q10-R10)&gt;(Q10*0.05),"DECREASE",IF((R10-Q10)&gt;(Q10*0.05),"INCREASE",""))</f>
        <v>DECREASE</v>
      </c>
      <c r="T10" s="82"/>
    </row>
    <row r="11" spans="1:20" ht="18" customHeight="1" x14ac:dyDescent="0.25">
      <c r="A11" s="67" t="s">
        <v>120</v>
      </c>
      <c r="B11" s="68" t="s">
        <v>179</v>
      </c>
      <c r="C11" s="68" t="s">
        <v>93</v>
      </c>
      <c r="D11" s="68" t="s">
        <v>121</v>
      </c>
      <c r="E11" s="68" t="s">
        <v>172</v>
      </c>
      <c r="F11" s="69">
        <v>77.16</v>
      </c>
      <c r="G11" s="70" t="s">
        <v>181</v>
      </c>
      <c r="H11" s="70" t="s">
        <v>181</v>
      </c>
      <c r="I11" s="70" t="s">
        <v>181</v>
      </c>
      <c r="J11" s="70" t="s">
        <v>181</v>
      </c>
      <c r="K11" s="71" t="s">
        <v>74</v>
      </c>
      <c r="L11" s="70" t="s">
        <v>79</v>
      </c>
      <c r="M11" s="72"/>
      <c r="N11" s="72"/>
      <c r="O11" s="72"/>
      <c r="P11" s="72"/>
      <c r="Q11" s="74">
        <v>83.33</v>
      </c>
      <c r="R11" s="79"/>
      <c r="S11" s="81" t="str">
        <f>IF((Q11-R11)&gt;(Q11*0.05),"DECREASE",IF((R11-Q11)&gt;(Q11*0.05),"INCREASE",""))</f>
        <v>DECREASE</v>
      </c>
      <c r="T11" s="82"/>
    </row>
    <row r="12" spans="1:20" ht="18" customHeight="1" x14ac:dyDescent="0.25">
      <c r="A12" s="67" t="s">
        <v>120</v>
      </c>
      <c r="B12" s="68" t="s">
        <v>179</v>
      </c>
      <c r="C12" s="68" t="s">
        <v>93</v>
      </c>
      <c r="D12" s="68" t="s">
        <v>121</v>
      </c>
      <c r="E12" s="68" t="s">
        <v>173</v>
      </c>
      <c r="F12" s="69">
        <v>75.48</v>
      </c>
      <c r="G12" s="70" t="s">
        <v>181</v>
      </c>
      <c r="H12" s="70" t="s">
        <v>181</v>
      </c>
      <c r="I12" s="70" t="s">
        <v>181</v>
      </c>
      <c r="J12" s="70" t="s">
        <v>181</v>
      </c>
      <c r="K12" s="70" t="s">
        <v>181</v>
      </c>
      <c r="L12" s="70" t="s">
        <v>79</v>
      </c>
      <c r="M12" s="72"/>
      <c r="N12" s="72"/>
      <c r="O12" s="72"/>
      <c r="P12" s="72"/>
      <c r="Q12" s="72"/>
      <c r="R12" s="79"/>
      <c r="S12" s="81"/>
      <c r="T12" s="82"/>
    </row>
    <row r="13" spans="1:20" ht="18" customHeight="1" x14ac:dyDescent="0.25">
      <c r="A13" s="67" t="s">
        <v>120</v>
      </c>
      <c r="B13" s="68" t="s">
        <v>179</v>
      </c>
      <c r="C13" s="68" t="s">
        <v>93</v>
      </c>
      <c r="D13" s="68" t="s">
        <v>121</v>
      </c>
      <c r="E13" s="68" t="s">
        <v>100</v>
      </c>
      <c r="F13" s="69">
        <v>73.44</v>
      </c>
      <c r="G13" s="70" t="s">
        <v>181</v>
      </c>
      <c r="H13" s="70" t="s">
        <v>181</v>
      </c>
      <c r="I13" s="70" t="s">
        <v>181</v>
      </c>
      <c r="J13" s="71" t="s">
        <v>77</v>
      </c>
      <c r="K13" s="71" t="s">
        <v>74</v>
      </c>
      <c r="L13" s="70" t="s">
        <v>79</v>
      </c>
      <c r="M13" s="72"/>
      <c r="N13" s="72"/>
      <c r="O13" s="72"/>
      <c r="P13" s="73">
        <v>43.33</v>
      </c>
      <c r="Q13" s="74">
        <v>83.33</v>
      </c>
      <c r="R13" s="79"/>
      <c r="S13" s="81" t="str">
        <f>IF((Q13-R13)&gt;(Q13*0.05),"DECREASE",IF((R13-Q13)&gt;(Q13*0.05),"INCREASE",""))</f>
        <v>DECREASE</v>
      </c>
      <c r="T13" s="82"/>
    </row>
    <row r="14" spans="1:20" ht="18" customHeight="1" x14ac:dyDescent="0.25">
      <c r="A14" s="67" t="s">
        <v>120</v>
      </c>
      <c r="B14" s="68" t="s">
        <v>179</v>
      </c>
      <c r="C14" s="68" t="s">
        <v>93</v>
      </c>
      <c r="D14" s="68" t="s">
        <v>121</v>
      </c>
      <c r="E14" s="68" t="s">
        <v>175</v>
      </c>
      <c r="F14" s="69">
        <v>76.42</v>
      </c>
      <c r="G14" s="70" t="s">
        <v>181</v>
      </c>
      <c r="H14" s="70" t="s">
        <v>181</v>
      </c>
      <c r="I14" s="70" t="s">
        <v>181</v>
      </c>
      <c r="J14" s="70" t="s">
        <v>181</v>
      </c>
      <c r="K14" s="70" t="s">
        <v>181</v>
      </c>
      <c r="L14" s="70" t="s">
        <v>79</v>
      </c>
      <c r="M14" s="72"/>
      <c r="N14" s="72"/>
      <c r="O14" s="72"/>
      <c r="P14" s="72"/>
      <c r="Q14" s="72"/>
      <c r="R14" s="79"/>
      <c r="S14" s="81"/>
      <c r="T14" s="82"/>
    </row>
    <row r="15" spans="1:20" ht="18" customHeight="1" x14ac:dyDescent="0.25">
      <c r="A15" s="67" t="s">
        <v>120</v>
      </c>
      <c r="B15" s="68" t="s">
        <v>179</v>
      </c>
      <c r="C15" s="68" t="s">
        <v>93</v>
      </c>
      <c r="D15" s="68" t="s">
        <v>121</v>
      </c>
      <c r="E15" s="68" t="s">
        <v>176</v>
      </c>
      <c r="F15" s="69">
        <v>72.84</v>
      </c>
      <c r="G15" s="70" t="s">
        <v>181</v>
      </c>
      <c r="H15" s="70" t="s">
        <v>181</v>
      </c>
      <c r="I15" s="70" t="s">
        <v>181</v>
      </c>
      <c r="J15" s="70" t="s">
        <v>181</v>
      </c>
      <c r="K15" s="70" t="s">
        <v>181</v>
      </c>
      <c r="L15" s="70" t="s">
        <v>79</v>
      </c>
      <c r="M15" s="72"/>
      <c r="N15" s="72"/>
      <c r="O15" s="72"/>
      <c r="P15" s="72"/>
      <c r="Q15" s="72"/>
      <c r="R15" s="79"/>
      <c r="S15" s="81"/>
      <c r="T15" s="82"/>
    </row>
    <row r="16" spans="1:20" ht="18" customHeight="1" x14ac:dyDescent="0.25">
      <c r="A16" s="67" t="s">
        <v>120</v>
      </c>
      <c r="B16" s="68" t="s">
        <v>179</v>
      </c>
      <c r="C16" s="68" t="s">
        <v>93</v>
      </c>
      <c r="D16" s="68" t="s">
        <v>30</v>
      </c>
      <c r="E16" s="68" t="s">
        <v>2</v>
      </c>
      <c r="F16" s="69">
        <v>80.239999999999995</v>
      </c>
      <c r="G16" s="71" t="s">
        <v>74</v>
      </c>
      <c r="H16" s="70" t="s">
        <v>75</v>
      </c>
      <c r="I16" s="70" t="s">
        <v>79</v>
      </c>
      <c r="J16" s="71" t="s">
        <v>74</v>
      </c>
      <c r="K16" s="76" t="s">
        <v>75</v>
      </c>
      <c r="L16" s="71" t="s">
        <v>74</v>
      </c>
      <c r="M16" s="74">
        <v>89</v>
      </c>
      <c r="N16" s="78">
        <v>93</v>
      </c>
      <c r="O16" s="79"/>
      <c r="P16" s="74">
        <v>92</v>
      </c>
      <c r="Q16" s="78">
        <v>94.67</v>
      </c>
      <c r="R16" s="74">
        <v>89.89</v>
      </c>
      <c r="S16" s="81" t="str">
        <f t="shared" ref="S16:S22" si="0">IF((Q16-R16)&gt;(Q16*0.05),"DECREASE",IF((R16-Q16)&gt;(Q16*0.05),"INCREASE",""))</f>
        <v>DECREASE</v>
      </c>
      <c r="T16" s="82"/>
    </row>
    <row r="17" spans="1:20" ht="18" customHeight="1" x14ac:dyDescent="0.25">
      <c r="A17" s="67" t="s">
        <v>120</v>
      </c>
      <c r="B17" s="68" t="s">
        <v>179</v>
      </c>
      <c r="C17" s="68" t="s">
        <v>93</v>
      </c>
      <c r="D17" s="68" t="s">
        <v>30</v>
      </c>
      <c r="E17" s="68" t="s">
        <v>3</v>
      </c>
      <c r="F17" s="69">
        <v>92.36</v>
      </c>
      <c r="G17" s="71" t="s">
        <v>74</v>
      </c>
      <c r="H17" s="70" t="s">
        <v>75</v>
      </c>
      <c r="I17" s="70" t="s">
        <v>79</v>
      </c>
      <c r="J17" s="76" t="s">
        <v>75</v>
      </c>
      <c r="K17" s="76" t="s">
        <v>75</v>
      </c>
      <c r="L17" s="71" t="s">
        <v>74</v>
      </c>
      <c r="M17" s="74">
        <v>93.94</v>
      </c>
      <c r="N17" s="78">
        <v>96.5</v>
      </c>
      <c r="O17" s="79"/>
      <c r="P17" s="78">
        <v>98.5</v>
      </c>
      <c r="Q17" s="78">
        <v>100</v>
      </c>
      <c r="R17" s="74">
        <v>98.33</v>
      </c>
      <c r="S17" s="81" t="str">
        <f t="shared" si="0"/>
        <v/>
      </c>
      <c r="T17" s="82"/>
    </row>
    <row r="18" spans="1:20" ht="18" customHeight="1" x14ac:dyDescent="0.25">
      <c r="A18" s="67" t="s">
        <v>120</v>
      </c>
      <c r="B18" s="68" t="s">
        <v>179</v>
      </c>
      <c r="C18" s="68" t="s">
        <v>93</v>
      </c>
      <c r="D18" s="68" t="s">
        <v>30</v>
      </c>
      <c r="E18" s="68" t="s">
        <v>7</v>
      </c>
      <c r="F18" s="69">
        <v>44.64</v>
      </c>
      <c r="G18" s="71" t="s">
        <v>74</v>
      </c>
      <c r="H18" s="70" t="s">
        <v>74</v>
      </c>
      <c r="I18" s="70" t="s">
        <v>79</v>
      </c>
      <c r="J18" s="76" t="s">
        <v>75</v>
      </c>
      <c r="K18" s="71" t="s">
        <v>74</v>
      </c>
      <c r="L18" s="71" t="s">
        <v>74</v>
      </c>
      <c r="M18" s="74">
        <v>46.88</v>
      </c>
      <c r="N18" s="74">
        <v>53.13</v>
      </c>
      <c r="O18" s="79"/>
      <c r="P18" s="78">
        <v>57.29</v>
      </c>
      <c r="Q18" s="74">
        <v>54.17</v>
      </c>
      <c r="R18" s="74">
        <v>48.61</v>
      </c>
      <c r="S18" s="81" t="str">
        <f t="shared" si="0"/>
        <v>DECREASE</v>
      </c>
      <c r="T18" s="82"/>
    </row>
    <row r="19" spans="1:20" ht="18" customHeight="1" x14ac:dyDescent="0.25">
      <c r="A19" s="67" t="s">
        <v>120</v>
      </c>
      <c r="B19" s="68" t="s">
        <v>179</v>
      </c>
      <c r="C19" s="68" t="s">
        <v>93</v>
      </c>
      <c r="D19" s="68" t="s">
        <v>30</v>
      </c>
      <c r="E19" s="68" t="s">
        <v>4</v>
      </c>
      <c r="F19" s="69">
        <v>74.56</v>
      </c>
      <c r="G19" s="76" t="s">
        <v>75</v>
      </c>
      <c r="H19" s="70" t="s">
        <v>74</v>
      </c>
      <c r="I19" s="70" t="s">
        <v>79</v>
      </c>
      <c r="J19" s="76" t="s">
        <v>75</v>
      </c>
      <c r="K19" s="71" t="s">
        <v>74</v>
      </c>
      <c r="L19" s="76" t="s">
        <v>75</v>
      </c>
      <c r="M19" s="78">
        <v>96.88</v>
      </c>
      <c r="N19" s="74">
        <v>84.38</v>
      </c>
      <c r="O19" s="79"/>
      <c r="P19" s="78">
        <v>95.83</v>
      </c>
      <c r="Q19" s="74">
        <v>84.72</v>
      </c>
      <c r="R19" s="78">
        <v>91.67</v>
      </c>
      <c r="S19" s="81" t="str">
        <f t="shared" si="0"/>
        <v>INCREASE</v>
      </c>
      <c r="T19" s="82"/>
    </row>
    <row r="20" spans="1:20" ht="18" customHeight="1" x14ac:dyDescent="0.25">
      <c r="A20" s="67" t="s">
        <v>120</v>
      </c>
      <c r="B20" s="68" t="s">
        <v>179</v>
      </c>
      <c r="C20" s="68" t="s">
        <v>93</v>
      </c>
      <c r="D20" s="68" t="s">
        <v>30</v>
      </c>
      <c r="E20" s="68" t="s">
        <v>5</v>
      </c>
      <c r="F20" s="69">
        <v>81.66</v>
      </c>
      <c r="G20" s="71" t="s">
        <v>74</v>
      </c>
      <c r="H20" s="70" t="s">
        <v>75</v>
      </c>
      <c r="I20" s="70" t="s">
        <v>79</v>
      </c>
      <c r="J20" s="71" t="s">
        <v>74</v>
      </c>
      <c r="K20" s="76" t="s">
        <v>75</v>
      </c>
      <c r="L20" s="71" t="s">
        <v>74</v>
      </c>
      <c r="M20" s="74">
        <v>93.75</v>
      </c>
      <c r="N20" s="78">
        <v>96.25</v>
      </c>
      <c r="O20" s="79"/>
      <c r="P20" s="74">
        <v>90.83</v>
      </c>
      <c r="Q20" s="78">
        <v>98.33</v>
      </c>
      <c r="R20" s="74">
        <v>83.33</v>
      </c>
      <c r="S20" s="81" t="str">
        <f t="shared" si="0"/>
        <v>DECREASE</v>
      </c>
      <c r="T20" s="82"/>
    </row>
    <row r="21" spans="1:20" ht="18" customHeight="1" x14ac:dyDescent="0.25">
      <c r="A21" s="67" t="s">
        <v>120</v>
      </c>
      <c r="B21" s="68" t="s">
        <v>179</v>
      </c>
      <c r="C21" s="68" t="s">
        <v>93</v>
      </c>
      <c r="D21" s="68" t="s">
        <v>30</v>
      </c>
      <c r="E21" s="68" t="s">
        <v>6</v>
      </c>
      <c r="F21" s="69">
        <v>79.569999999999993</v>
      </c>
      <c r="G21" s="71" t="s">
        <v>74</v>
      </c>
      <c r="H21" s="70" t="s">
        <v>75</v>
      </c>
      <c r="I21" s="70" t="s">
        <v>79</v>
      </c>
      <c r="J21" s="76" t="s">
        <v>75</v>
      </c>
      <c r="K21" s="76" t="s">
        <v>75</v>
      </c>
      <c r="L21" s="71" t="s">
        <v>74</v>
      </c>
      <c r="M21" s="74">
        <v>85</v>
      </c>
      <c r="N21" s="78">
        <v>95</v>
      </c>
      <c r="O21" s="79"/>
      <c r="P21" s="78">
        <v>91.67</v>
      </c>
      <c r="Q21" s="78">
        <v>93.33</v>
      </c>
      <c r="R21" s="74">
        <v>90</v>
      </c>
      <c r="S21" s="81" t="str">
        <f t="shared" si="0"/>
        <v/>
      </c>
      <c r="T21" s="82"/>
    </row>
    <row r="22" spans="1:20" ht="18" customHeight="1" x14ac:dyDescent="0.25">
      <c r="A22" s="67" t="s">
        <v>120</v>
      </c>
      <c r="B22" s="68" t="s">
        <v>179</v>
      </c>
      <c r="C22" s="68" t="s">
        <v>93</v>
      </c>
      <c r="D22" s="68" t="s">
        <v>30</v>
      </c>
      <c r="E22" s="68" t="s">
        <v>8</v>
      </c>
      <c r="F22" s="69">
        <v>87.34</v>
      </c>
      <c r="G22" s="71" t="s">
        <v>74</v>
      </c>
      <c r="H22" s="70" t="s">
        <v>74</v>
      </c>
      <c r="I22" s="70" t="s">
        <v>79</v>
      </c>
      <c r="J22" s="71" t="s">
        <v>74</v>
      </c>
      <c r="K22" s="71" t="s">
        <v>74</v>
      </c>
      <c r="L22" s="71" t="s">
        <v>74</v>
      </c>
      <c r="M22" s="74">
        <v>100</v>
      </c>
      <c r="N22" s="74">
        <v>93.75</v>
      </c>
      <c r="O22" s="79"/>
      <c r="P22" s="74">
        <v>91.67</v>
      </c>
      <c r="Q22" s="74">
        <v>100</v>
      </c>
      <c r="R22" s="74">
        <v>86.11</v>
      </c>
      <c r="S22" s="81" t="str">
        <f t="shared" si="0"/>
        <v>DECREASE</v>
      </c>
      <c r="T22" s="82"/>
    </row>
    <row r="23" spans="1:20" ht="18" customHeight="1" x14ac:dyDescent="0.25">
      <c r="A23" s="67" t="s">
        <v>120</v>
      </c>
      <c r="B23" s="68" t="s">
        <v>179</v>
      </c>
      <c r="C23" s="68" t="s">
        <v>93</v>
      </c>
      <c r="D23" s="68" t="s">
        <v>30</v>
      </c>
      <c r="E23" s="68" t="s">
        <v>9</v>
      </c>
      <c r="F23" s="69">
        <v>69.239999999999995</v>
      </c>
      <c r="G23" s="71" t="s">
        <v>119</v>
      </c>
      <c r="H23" s="70" t="s">
        <v>75</v>
      </c>
      <c r="I23" s="70" t="s">
        <v>79</v>
      </c>
      <c r="J23" s="71" t="s">
        <v>74</v>
      </c>
      <c r="K23" s="70" t="s">
        <v>79</v>
      </c>
      <c r="L23" s="71" t="s">
        <v>74</v>
      </c>
      <c r="M23" s="75">
        <v>86.11</v>
      </c>
      <c r="N23" s="78">
        <v>88.89</v>
      </c>
      <c r="O23" s="79"/>
      <c r="P23" s="74">
        <v>81.67</v>
      </c>
      <c r="Q23" s="79"/>
      <c r="R23" s="74">
        <v>65.28</v>
      </c>
      <c r="S23" s="81"/>
      <c r="T23" s="82"/>
    </row>
    <row r="24" spans="1:20" ht="18" customHeight="1" x14ac:dyDescent="0.25">
      <c r="A24" s="67" t="s">
        <v>120</v>
      </c>
      <c r="B24" s="68" t="s">
        <v>179</v>
      </c>
      <c r="C24" s="68" t="s">
        <v>93</v>
      </c>
      <c r="D24" s="68" t="s">
        <v>30</v>
      </c>
      <c r="E24" s="68" t="s">
        <v>10</v>
      </c>
      <c r="F24" s="69">
        <v>61.44</v>
      </c>
      <c r="G24" s="71" t="s">
        <v>74</v>
      </c>
      <c r="H24" s="70" t="s">
        <v>74</v>
      </c>
      <c r="I24" s="70" t="s">
        <v>79</v>
      </c>
      <c r="J24" s="76" t="s">
        <v>75</v>
      </c>
      <c r="K24" s="70" t="s">
        <v>79</v>
      </c>
      <c r="L24" s="71" t="s">
        <v>74</v>
      </c>
      <c r="M24" s="74">
        <v>60.5</v>
      </c>
      <c r="N24" s="74">
        <v>64.33</v>
      </c>
      <c r="O24" s="79"/>
      <c r="P24" s="78">
        <v>82</v>
      </c>
      <c r="Q24" s="79"/>
      <c r="R24" s="74">
        <v>58.88</v>
      </c>
      <c r="S24" s="81"/>
      <c r="T24" s="82"/>
    </row>
    <row r="25" spans="1:20" ht="18" customHeight="1" x14ac:dyDescent="0.25">
      <c r="A25" s="67" t="s">
        <v>120</v>
      </c>
      <c r="B25" s="68" t="s">
        <v>179</v>
      </c>
      <c r="C25" s="68" t="s">
        <v>93</v>
      </c>
      <c r="D25" s="68" t="s">
        <v>30</v>
      </c>
      <c r="E25" s="68" t="s">
        <v>11</v>
      </c>
      <c r="F25" s="69">
        <v>63.66</v>
      </c>
      <c r="G25" s="71" t="s">
        <v>74</v>
      </c>
      <c r="H25" s="70" t="s">
        <v>77</v>
      </c>
      <c r="I25" s="70" t="s">
        <v>79</v>
      </c>
      <c r="J25" s="71" t="s">
        <v>74</v>
      </c>
      <c r="K25" s="70" t="s">
        <v>79</v>
      </c>
      <c r="L25" s="71" t="s">
        <v>74</v>
      </c>
      <c r="M25" s="74">
        <v>67.92</v>
      </c>
      <c r="N25" s="73">
        <v>55.17</v>
      </c>
      <c r="O25" s="79"/>
      <c r="P25" s="74">
        <v>61.85</v>
      </c>
      <c r="Q25" s="79"/>
      <c r="R25" s="74">
        <v>61.47</v>
      </c>
      <c r="S25" s="81"/>
      <c r="T25" s="82"/>
    </row>
    <row r="26" spans="1:20" ht="18" customHeight="1" x14ac:dyDescent="0.25">
      <c r="A26" s="67" t="s">
        <v>120</v>
      </c>
      <c r="B26" s="68" t="s">
        <v>179</v>
      </c>
      <c r="C26" s="68" t="s">
        <v>93</v>
      </c>
      <c r="D26" s="68" t="s">
        <v>30</v>
      </c>
      <c r="E26" s="68" t="s">
        <v>12</v>
      </c>
      <c r="F26" s="69">
        <v>58.09</v>
      </c>
      <c r="G26" s="71" t="s">
        <v>74</v>
      </c>
      <c r="H26" s="70" t="s">
        <v>74</v>
      </c>
      <c r="I26" s="70" t="s">
        <v>79</v>
      </c>
      <c r="J26" s="71" t="s">
        <v>77</v>
      </c>
      <c r="K26" s="70" t="s">
        <v>79</v>
      </c>
      <c r="L26" s="71" t="s">
        <v>74</v>
      </c>
      <c r="M26" s="74">
        <v>61.25</v>
      </c>
      <c r="N26" s="74">
        <v>70.42</v>
      </c>
      <c r="O26" s="79"/>
      <c r="P26" s="73">
        <v>42.5</v>
      </c>
      <c r="Q26" s="79"/>
      <c r="R26" s="74">
        <v>60.88</v>
      </c>
      <c r="S26" s="81"/>
      <c r="T26" s="82"/>
    </row>
    <row r="27" spans="1:20" ht="18" customHeight="1" x14ac:dyDescent="0.25">
      <c r="A27" s="67" t="s">
        <v>120</v>
      </c>
      <c r="B27" s="68" t="s">
        <v>179</v>
      </c>
      <c r="C27" s="68" t="s">
        <v>93</v>
      </c>
      <c r="D27" s="68" t="s">
        <v>121</v>
      </c>
      <c r="E27" s="68" t="s">
        <v>2</v>
      </c>
      <c r="F27" s="69">
        <v>80.239999999999995</v>
      </c>
      <c r="G27" s="71" t="s">
        <v>74</v>
      </c>
      <c r="H27" s="70" t="s">
        <v>77</v>
      </c>
      <c r="I27" s="71" t="s">
        <v>74</v>
      </c>
      <c r="J27" s="76" t="s">
        <v>76</v>
      </c>
      <c r="K27" s="71" t="s">
        <v>74</v>
      </c>
      <c r="L27" s="70" t="s">
        <v>79</v>
      </c>
      <c r="M27" s="74">
        <v>80</v>
      </c>
      <c r="N27" s="73">
        <v>71</v>
      </c>
      <c r="O27" s="74">
        <v>77.33</v>
      </c>
      <c r="P27" s="77">
        <v>66.67</v>
      </c>
      <c r="Q27" s="74">
        <v>82.67</v>
      </c>
      <c r="R27" s="79"/>
      <c r="S27" s="81" t="str">
        <f t="shared" ref="S27:S34" si="1">IF((Q27-R27)&gt;(Q27*0.05),"DECREASE",IF((R27-Q27)&gt;(Q27*0.05),"INCREASE",""))</f>
        <v>DECREASE</v>
      </c>
      <c r="T27" s="82"/>
    </row>
    <row r="28" spans="1:20" ht="18" customHeight="1" x14ac:dyDescent="0.25">
      <c r="A28" s="67" t="s">
        <v>120</v>
      </c>
      <c r="B28" s="68" t="s">
        <v>179</v>
      </c>
      <c r="C28" s="68" t="s">
        <v>93</v>
      </c>
      <c r="D28" s="68" t="s">
        <v>121</v>
      </c>
      <c r="E28" s="68" t="s">
        <v>3</v>
      </c>
      <c r="F28" s="69">
        <v>92.36</v>
      </c>
      <c r="G28" s="71" t="s">
        <v>74</v>
      </c>
      <c r="H28" s="70" t="s">
        <v>77</v>
      </c>
      <c r="I28" s="71" t="s">
        <v>74</v>
      </c>
      <c r="J28" s="71" t="s">
        <v>77</v>
      </c>
      <c r="K28" s="71" t="s">
        <v>74</v>
      </c>
      <c r="L28" s="70" t="s">
        <v>79</v>
      </c>
      <c r="M28" s="74">
        <v>89.7</v>
      </c>
      <c r="N28" s="73">
        <v>82.25</v>
      </c>
      <c r="O28" s="74">
        <v>89</v>
      </c>
      <c r="P28" s="73">
        <v>76</v>
      </c>
      <c r="Q28" s="74">
        <v>86.67</v>
      </c>
      <c r="R28" s="79"/>
      <c r="S28" s="81" t="str">
        <f t="shared" si="1"/>
        <v>DECREASE</v>
      </c>
      <c r="T28" s="82"/>
    </row>
    <row r="29" spans="1:20" ht="18" customHeight="1" x14ac:dyDescent="0.25">
      <c r="A29" s="67" t="s">
        <v>120</v>
      </c>
      <c r="B29" s="68" t="s">
        <v>179</v>
      </c>
      <c r="C29" s="68" t="s">
        <v>93</v>
      </c>
      <c r="D29" s="68" t="s">
        <v>121</v>
      </c>
      <c r="E29" s="68" t="s">
        <v>7</v>
      </c>
      <c r="F29" s="69">
        <v>44.64</v>
      </c>
      <c r="G29" s="71" t="s">
        <v>74</v>
      </c>
      <c r="H29" s="70" t="s">
        <v>74</v>
      </c>
      <c r="I29" s="71" t="s">
        <v>74</v>
      </c>
      <c r="J29" s="76" t="s">
        <v>76</v>
      </c>
      <c r="K29" s="71" t="s">
        <v>74</v>
      </c>
      <c r="L29" s="70" t="s">
        <v>79</v>
      </c>
      <c r="M29" s="74">
        <v>31.25</v>
      </c>
      <c r="N29" s="74">
        <v>34.380000000000003</v>
      </c>
      <c r="O29" s="74">
        <v>45.83</v>
      </c>
      <c r="P29" s="77">
        <v>8.33</v>
      </c>
      <c r="Q29" s="74">
        <v>37.5</v>
      </c>
      <c r="R29" s="79"/>
      <c r="S29" s="81" t="str">
        <f t="shared" si="1"/>
        <v>DECREASE</v>
      </c>
      <c r="T29" s="82"/>
    </row>
    <row r="30" spans="1:20" ht="18" customHeight="1" x14ac:dyDescent="0.25">
      <c r="A30" s="67" t="s">
        <v>120</v>
      </c>
      <c r="B30" s="68" t="s">
        <v>179</v>
      </c>
      <c r="C30" s="68" t="s">
        <v>93</v>
      </c>
      <c r="D30" s="68" t="s">
        <v>121</v>
      </c>
      <c r="E30" s="68" t="s">
        <v>4</v>
      </c>
      <c r="F30" s="69">
        <v>74.56</v>
      </c>
      <c r="G30" s="71" t="s">
        <v>74</v>
      </c>
      <c r="H30" s="70" t="s">
        <v>74</v>
      </c>
      <c r="I30" s="71" t="s">
        <v>74</v>
      </c>
      <c r="J30" s="71" t="s">
        <v>119</v>
      </c>
      <c r="K30" s="71" t="s">
        <v>74</v>
      </c>
      <c r="L30" s="70" t="s">
        <v>79</v>
      </c>
      <c r="M30" s="74">
        <v>80</v>
      </c>
      <c r="N30" s="74">
        <v>78.13</v>
      </c>
      <c r="O30" s="74">
        <v>83.33</v>
      </c>
      <c r="P30" s="75">
        <v>91.67</v>
      </c>
      <c r="Q30" s="74">
        <v>83.33</v>
      </c>
      <c r="R30" s="79"/>
      <c r="S30" s="81" t="str">
        <f t="shared" si="1"/>
        <v>DECREASE</v>
      </c>
      <c r="T30" s="82"/>
    </row>
    <row r="31" spans="1:20" ht="18" customHeight="1" x14ac:dyDescent="0.25">
      <c r="A31" s="67" t="s">
        <v>120</v>
      </c>
      <c r="B31" s="68" t="s">
        <v>179</v>
      </c>
      <c r="C31" s="68" t="s">
        <v>93</v>
      </c>
      <c r="D31" s="68" t="s">
        <v>121</v>
      </c>
      <c r="E31" s="68" t="s">
        <v>5</v>
      </c>
      <c r="F31" s="69">
        <v>81.66</v>
      </c>
      <c r="G31" s="76" t="s">
        <v>75</v>
      </c>
      <c r="H31" s="70" t="s">
        <v>74</v>
      </c>
      <c r="I31" s="71" t="s">
        <v>74</v>
      </c>
      <c r="J31" s="71" t="s">
        <v>74</v>
      </c>
      <c r="K31" s="76" t="s">
        <v>75</v>
      </c>
      <c r="L31" s="70" t="s">
        <v>79</v>
      </c>
      <c r="M31" s="78">
        <v>98</v>
      </c>
      <c r="N31" s="74">
        <v>95</v>
      </c>
      <c r="O31" s="74">
        <v>95</v>
      </c>
      <c r="P31" s="74">
        <v>81.67</v>
      </c>
      <c r="Q31" s="78">
        <v>98.33</v>
      </c>
      <c r="R31" s="79"/>
      <c r="S31" s="81" t="str">
        <f t="shared" si="1"/>
        <v>DECREASE</v>
      </c>
      <c r="T31" s="82"/>
    </row>
    <row r="32" spans="1:20" ht="18" customHeight="1" x14ac:dyDescent="0.25">
      <c r="A32" s="67" t="s">
        <v>120</v>
      </c>
      <c r="B32" s="68" t="s">
        <v>179</v>
      </c>
      <c r="C32" s="68" t="s">
        <v>93</v>
      </c>
      <c r="D32" s="68" t="s">
        <v>121</v>
      </c>
      <c r="E32" s="68" t="s">
        <v>6</v>
      </c>
      <c r="F32" s="69">
        <v>79.569999999999993</v>
      </c>
      <c r="G32" s="71" t="s">
        <v>74</v>
      </c>
      <c r="H32" s="70" t="s">
        <v>74</v>
      </c>
      <c r="I32" s="71" t="s">
        <v>74</v>
      </c>
      <c r="J32" s="71" t="s">
        <v>77</v>
      </c>
      <c r="K32" s="76" t="s">
        <v>75</v>
      </c>
      <c r="L32" s="70" t="s">
        <v>79</v>
      </c>
      <c r="M32" s="74">
        <v>82</v>
      </c>
      <c r="N32" s="74">
        <v>70</v>
      </c>
      <c r="O32" s="74">
        <v>83.33</v>
      </c>
      <c r="P32" s="73">
        <v>76.67</v>
      </c>
      <c r="Q32" s="78">
        <v>93.33</v>
      </c>
      <c r="R32" s="79"/>
      <c r="S32" s="81" t="str">
        <f t="shared" si="1"/>
        <v>DECREASE</v>
      </c>
      <c r="T32" s="82"/>
    </row>
    <row r="33" spans="1:20" ht="18" customHeight="1" x14ac:dyDescent="0.25">
      <c r="A33" s="67" t="s">
        <v>120</v>
      </c>
      <c r="B33" s="68" t="s">
        <v>179</v>
      </c>
      <c r="C33" s="68" t="s">
        <v>93</v>
      </c>
      <c r="D33" s="68" t="s">
        <v>121</v>
      </c>
      <c r="E33" s="68" t="s">
        <v>8</v>
      </c>
      <c r="F33" s="69">
        <v>87.34</v>
      </c>
      <c r="G33" s="71" t="s">
        <v>74</v>
      </c>
      <c r="H33" s="70" t="s">
        <v>76</v>
      </c>
      <c r="I33" s="71" t="s">
        <v>74</v>
      </c>
      <c r="J33" s="71" t="s">
        <v>74</v>
      </c>
      <c r="K33" s="71" t="s">
        <v>74</v>
      </c>
      <c r="L33" s="70" t="s">
        <v>79</v>
      </c>
      <c r="M33" s="74">
        <v>100</v>
      </c>
      <c r="N33" s="77">
        <v>68.75</v>
      </c>
      <c r="O33" s="74">
        <v>91.67</v>
      </c>
      <c r="P33" s="74">
        <v>91.67</v>
      </c>
      <c r="Q33" s="74">
        <v>91.67</v>
      </c>
      <c r="R33" s="79"/>
      <c r="S33" s="81" t="str">
        <f t="shared" si="1"/>
        <v>DECREASE</v>
      </c>
      <c r="T33" s="82"/>
    </row>
    <row r="34" spans="1:20" ht="18" customHeight="1" x14ac:dyDescent="0.25">
      <c r="A34" s="67" t="s">
        <v>120</v>
      </c>
      <c r="B34" s="68" t="s">
        <v>179</v>
      </c>
      <c r="C34" s="68" t="s">
        <v>93</v>
      </c>
      <c r="D34" s="68" t="s">
        <v>121</v>
      </c>
      <c r="E34" s="68" t="s">
        <v>9</v>
      </c>
      <c r="F34" s="69">
        <v>69.239999999999995</v>
      </c>
      <c r="G34" s="71" t="s">
        <v>74</v>
      </c>
      <c r="H34" s="70" t="s">
        <v>77</v>
      </c>
      <c r="I34" s="71" t="s">
        <v>77</v>
      </c>
      <c r="J34" s="71" t="s">
        <v>74</v>
      </c>
      <c r="K34" s="71" t="s">
        <v>74</v>
      </c>
      <c r="L34" s="70" t="s">
        <v>79</v>
      </c>
      <c r="M34" s="74">
        <v>78.13</v>
      </c>
      <c r="N34" s="73">
        <v>60.42</v>
      </c>
      <c r="O34" s="73">
        <v>33.33</v>
      </c>
      <c r="P34" s="74">
        <v>75</v>
      </c>
      <c r="Q34" s="74">
        <v>83.33</v>
      </c>
      <c r="R34" s="79"/>
      <c r="S34" s="81" t="str">
        <f t="shared" si="1"/>
        <v>DECREASE</v>
      </c>
      <c r="T34" s="82"/>
    </row>
    <row r="35" spans="1:20" ht="18" customHeight="1" x14ac:dyDescent="0.25">
      <c r="A35" s="67" t="s">
        <v>120</v>
      </c>
      <c r="B35" s="68" t="s">
        <v>179</v>
      </c>
      <c r="C35" s="68" t="s">
        <v>93</v>
      </c>
      <c r="D35" s="68" t="s">
        <v>121</v>
      </c>
      <c r="E35" s="68" t="s">
        <v>10</v>
      </c>
      <c r="F35" s="69">
        <v>61.44</v>
      </c>
      <c r="G35" s="71" t="s">
        <v>74</v>
      </c>
      <c r="H35" s="70" t="s">
        <v>79</v>
      </c>
      <c r="I35" s="70" t="s">
        <v>181</v>
      </c>
      <c r="J35" s="70" t="s">
        <v>181</v>
      </c>
      <c r="K35" s="70" t="s">
        <v>181</v>
      </c>
      <c r="L35" s="70" t="s">
        <v>181</v>
      </c>
      <c r="M35" s="74">
        <v>60.6</v>
      </c>
      <c r="N35" s="79"/>
      <c r="O35" s="72"/>
      <c r="P35" s="72"/>
      <c r="Q35" s="72"/>
      <c r="R35" s="72"/>
      <c r="S35" s="81"/>
      <c r="T35" s="82"/>
    </row>
    <row r="36" spans="1:20" ht="18" customHeight="1" x14ac:dyDescent="0.25">
      <c r="A36" s="67" t="s">
        <v>120</v>
      </c>
      <c r="B36" s="68" t="s">
        <v>179</v>
      </c>
      <c r="C36" s="68" t="s">
        <v>93</v>
      </c>
      <c r="D36" s="68" t="s">
        <v>121</v>
      </c>
      <c r="E36" s="68" t="s">
        <v>11</v>
      </c>
      <c r="F36" s="69">
        <v>63.66</v>
      </c>
      <c r="G36" s="71" t="s">
        <v>74</v>
      </c>
      <c r="H36" s="70" t="s">
        <v>79</v>
      </c>
      <c r="I36" s="70" t="s">
        <v>181</v>
      </c>
      <c r="J36" s="70" t="s">
        <v>181</v>
      </c>
      <c r="K36" s="70" t="s">
        <v>181</v>
      </c>
      <c r="L36" s="70" t="s">
        <v>181</v>
      </c>
      <c r="M36" s="74">
        <v>63.25</v>
      </c>
      <c r="N36" s="79"/>
      <c r="O36" s="72"/>
      <c r="P36" s="72"/>
      <c r="Q36" s="72"/>
      <c r="R36" s="72"/>
      <c r="S36" s="81"/>
      <c r="T36" s="82"/>
    </row>
    <row r="37" spans="1:20" ht="18" customHeight="1" x14ac:dyDescent="0.25">
      <c r="A37" s="67" t="s">
        <v>120</v>
      </c>
      <c r="B37" s="68" t="s">
        <v>179</v>
      </c>
      <c r="C37" s="68" t="s">
        <v>93</v>
      </c>
      <c r="D37" s="68" t="s">
        <v>121</v>
      </c>
      <c r="E37" s="68" t="s">
        <v>12</v>
      </c>
      <c r="F37" s="69">
        <v>58.09</v>
      </c>
      <c r="G37" s="71" t="s">
        <v>74</v>
      </c>
      <c r="H37" s="70" t="s">
        <v>77</v>
      </c>
      <c r="I37" s="71" t="s">
        <v>74</v>
      </c>
      <c r="J37" s="71" t="s">
        <v>77</v>
      </c>
      <c r="K37" s="76" t="s">
        <v>76</v>
      </c>
      <c r="L37" s="70" t="s">
        <v>79</v>
      </c>
      <c r="M37" s="74">
        <v>56.33</v>
      </c>
      <c r="N37" s="73">
        <v>35.83</v>
      </c>
      <c r="O37" s="74">
        <v>49.44</v>
      </c>
      <c r="P37" s="73">
        <v>41.67</v>
      </c>
      <c r="Q37" s="77">
        <v>41.67</v>
      </c>
      <c r="R37" s="79"/>
      <c r="S37" s="81" t="str">
        <f>IF((Q37-R37)&gt;(Q37*0.05),"DECREASE",IF((R37-Q37)&gt;(Q37*0.05),"INCREASE",""))</f>
        <v>DECREASE</v>
      </c>
      <c r="T37" s="82"/>
    </row>
    <row r="38" spans="1:20" ht="18" customHeight="1" x14ac:dyDescent="0.25">
      <c r="A38" s="67" t="s">
        <v>120</v>
      </c>
      <c r="B38" s="68" t="s">
        <v>179</v>
      </c>
      <c r="C38" s="68" t="s">
        <v>27</v>
      </c>
      <c r="D38" s="68" t="s">
        <v>29</v>
      </c>
      <c r="E38" s="68" t="s">
        <v>99</v>
      </c>
      <c r="F38" s="69">
        <v>92.11</v>
      </c>
      <c r="G38" s="70" t="s">
        <v>181</v>
      </c>
      <c r="H38" s="70" t="s">
        <v>181</v>
      </c>
      <c r="I38" s="70" t="s">
        <v>181</v>
      </c>
      <c r="J38" s="71" t="s">
        <v>74</v>
      </c>
      <c r="K38" s="71" t="s">
        <v>74</v>
      </c>
      <c r="L38" s="71" t="s">
        <v>74</v>
      </c>
      <c r="M38" s="72"/>
      <c r="N38" s="72"/>
      <c r="O38" s="72"/>
      <c r="P38" s="74">
        <v>92.83</v>
      </c>
      <c r="Q38" s="74">
        <v>91.13</v>
      </c>
      <c r="R38" s="74">
        <v>95</v>
      </c>
      <c r="S38" s="81" t="str">
        <f t="shared" ref="S38:S39" si="2">IF((Q38-R38)&gt;(Q38*0.05),"DECREASE",IF((R38-Q38)&gt;(Q38*0.05),"INCREASE",""))</f>
        <v/>
      </c>
      <c r="T38" s="82"/>
    </row>
    <row r="39" spans="1:20" ht="18" customHeight="1" x14ac:dyDescent="0.25">
      <c r="A39" s="67" t="s">
        <v>120</v>
      </c>
      <c r="B39" s="68" t="s">
        <v>179</v>
      </c>
      <c r="C39" s="68" t="s">
        <v>27</v>
      </c>
      <c r="D39" s="68" t="s">
        <v>29</v>
      </c>
      <c r="E39" s="68" t="s">
        <v>172</v>
      </c>
      <c r="F39" s="69">
        <v>77.16</v>
      </c>
      <c r="G39" s="70" t="s">
        <v>181</v>
      </c>
      <c r="H39" s="70" t="s">
        <v>181</v>
      </c>
      <c r="I39" s="70" t="s">
        <v>181</v>
      </c>
      <c r="J39" s="70" t="s">
        <v>181</v>
      </c>
      <c r="K39" s="71" t="s">
        <v>74</v>
      </c>
      <c r="L39" s="71" t="s">
        <v>74</v>
      </c>
      <c r="M39" s="72"/>
      <c r="N39" s="72"/>
      <c r="O39" s="72"/>
      <c r="P39" s="72"/>
      <c r="Q39" s="74">
        <v>76.67</v>
      </c>
      <c r="R39" s="74">
        <v>76.25</v>
      </c>
      <c r="S39" s="81" t="str">
        <f t="shared" si="2"/>
        <v/>
      </c>
      <c r="T39" s="82"/>
    </row>
    <row r="40" spans="1:20" ht="18" customHeight="1" x14ac:dyDescent="0.25">
      <c r="A40" s="67" t="s">
        <v>120</v>
      </c>
      <c r="B40" s="68" t="s">
        <v>179</v>
      </c>
      <c r="C40" s="68" t="s">
        <v>27</v>
      </c>
      <c r="D40" s="68" t="s">
        <v>29</v>
      </c>
      <c r="E40" s="68" t="s">
        <v>173</v>
      </c>
      <c r="F40" s="69">
        <v>75.48</v>
      </c>
      <c r="G40" s="70" t="s">
        <v>181</v>
      </c>
      <c r="H40" s="70" t="s">
        <v>181</v>
      </c>
      <c r="I40" s="70" t="s">
        <v>181</v>
      </c>
      <c r="J40" s="70" t="s">
        <v>181</v>
      </c>
      <c r="K40" s="70" t="s">
        <v>181</v>
      </c>
      <c r="L40" s="71" t="s">
        <v>74</v>
      </c>
      <c r="M40" s="72"/>
      <c r="N40" s="72"/>
      <c r="O40" s="72"/>
      <c r="P40" s="72"/>
      <c r="Q40" s="72"/>
      <c r="R40" s="74">
        <v>79.17</v>
      </c>
      <c r="S40" s="81"/>
      <c r="T40" s="82"/>
    </row>
    <row r="41" spans="1:20" ht="18" customHeight="1" x14ac:dyDescent="0.25">
      <c r="A41" s="67" t="s">
        <v>120</v>
      </c>
      <c r="B41" s="68" t="s">
        <v>179</v>
      </c>
      <c r="C41" s="68" t="s">
        <v>27</v>
      </c>
      <c r="D41" s="68" t="s">
        <v>29</v>
      </c>
      <c r="E41" s="68" t="s">
        <v>100</v>
      </c>
      <c r="F41" s="69">
        <v>73.44</v>
      </c>
      <c r="G41" s="70" t="s">
        <v>181</v>
      </c>
      <c r="H41" s="70" t="s">
        <v>181</v>
      </c>
      <c r="I41" s="70" t="s">
        <v>181</v>
      </c>
      <c r="J41" s="71" t="s">
        <v>74</v>
      </c>
      <c r="K41" s="71" t="s">
        <v>74</v>
      </c>
      <c r="L41" s="71" t="s">
        <v>119</v>
      </c>
      <c r="M41" s="72"/>
      <c r="N41" s="72"/>
      <c r="O41" s="72"/>
      <c r="P41" s="74">
        <v>80.709999999999994</v>
      </c>
      <c r="Q41" s="74">
        <v>85</v>
      </c>
      <c r="R41" s="75">
        <v>81.67</v>
      </c>
      <c r="S41" s="81" t="str">
        <f>IF((Q41-R41)&gt;(Q41*0.05),"DECREASE",IF((R41-Q41)&gt;(Q41*0.05),"INCREASE",""))</f>
        <v/>
      </c>
      <c r="T41" s="82"/>
    </row>
    <row r="42" spans="1:20" ht="18" customHeight="1" x14ac:dyDescent="0.25">
      <c r="A42" s="67" t="s">
        <v>120</v>
      </c>
      <c r="B42" s="68" t="s">
        <v>179</v>
      </c>
      <c r="C42" s="68" t="s">
        <v>27</v>
      </c>
      <c r="D42" s="68" t="s">
        <v>29</v>
      </c>
      <c r="E42" s="68" t="s">
        <v>175</v>
      </c>
      <c r="F42" s="69">
        <v>76.42</v>
      </c>
      <c r="G42" s="70" t="s">
        <v>181</v>
      </c>
      <c r="H42" s="70" t="s">
        <v>181</v>
      </c>
      <c r="I42" s="70" t="s">
        <v>181</v>
      </c>
      <c r="J42" s="70" t="s">
        <v>181</v>
      </c>
      <c r="K42" s="70" t="s">
        <v>181</v>
      </c>
      <c r="L42" s="71" t="s">
        <v>74</v>
      </c>
      <c r="M42" s="72"/>
      <c r="N42" s="72"/>
      <c r="O42" s="72"/>
      <c r="P42" s="72"/>
      <c r="Q42" s="72"/>
      <c r="R42" s="74">
        <v>77.78</v>
      </c>
      <c r="S42" s="81"/>
      <c r="T42" s="82"/>
    </row>
    <row r="43" spans="1:20" ht="18" customHeight="1" x14ac:dyDescent="0.25">
      <c r="A43" s="67" t="s">
        <v>120</v>
      </c>
      <c r="B43" s="68" t="s">
        <v>179</v>
      </c>
      <c r="C43" s="68" t="s">
        <v>27</v>
      </c>
      <c r="D43" s="68" t="s">
        <v>29</v>
      </c>
      <c r="E43" s="68" t="s">
        <v>176</v>
      </c>
      <c r="F43" s="69">
        <v>72.84</v>
      </c>
      <c r="G43" s="70" t="s">
        <v>181</v>
      </c>
      <c r="H43" s="70" t="s">
        <v>181</v>
      </c>
      <c r="I43" s="70" t="s">
        <v>181</v>
      </c>
      <c r="J43" s="70" t="s">
        <v>181</v>
      </c>
      <c r="K43" s="70" t="s">
        <v>181</v>
      </c>
      <c r="L43" s="71" t="s">
        <v>74</v>
      </c>
      <c r="M43" s="72"/>
      <c r="N43" s="72"/>
      <c r="O43" s="72"/>
      <c r="P43" s="72"/>
      <c r="Q43" s="72"/>
      <c r="R43" s="74">
        <v>69.44</v>
      </c>
      <c r="S43" s="81"/>
      <c r="T43" s="82"/>
    </row>
    <row r="44" spans="1:20" ht="18" customHeight="1" x14ac:dyDescent="0.25">
      <c r="A44" s="67" t="s">
        <v>120</v>
      </c>
      <c r="B44" s="68" t="s">
        <v>179</v>
      </c>
      <c r="C44" s="68" t="s">
        <v>27</v>
      </c>
      <c r="D44" s="68" t="s">
        <v>30</v>
      </c>
      <c r="E44" s="68" t="s">
        <v>99</v>
      </c>
      <c r="F44" s="69">
        <v>92.11</v>
      </c>
      <c r="G44" s="70" t="s">
        <v>181</v>
      </c>
      <c r="H44" s="70" t="s">
        <v>181</v>
      </c>
      <c r="I44" s="70" t="s">
        <v>181</v>
      </c>
      <c r="J44" s="71" t="s">
        <v>74</v>
      </c>
      <c r="K44" s="71" t="s">
        <v>74</v>
      </c>
      <c r="L44" s="71" t="s">
        <v>74</v>
      </c>
      <c r="M44" s="72"/>
      <c r="N44" s="72"/>
      <c r="O44" s="72"/>
      <c r="P44" s="74">
        <v>87.73</v>
      </c>
      <c r="Q44" s="74">
        <v>90.48</v>
      </c>
      <c r="R44" s="74">
        <v>93.82</v>
      </c>
      <c r="S44" s="81" t="str">
        <f>IF((Q44-R44)&gt;(Q44*0.05),"DECREASE",IF((R44-Q44)&gt;(Q44*0.05),"INCREASE",""))</f>
        <v/>
      </c>
      <c r="T44" s="82"/>
    </row>
    <row r="45" spans="1:20" ht="18" customHeight="1" x14ac:dyDescent="0.25">
      <c r="A45" s="67" t="s">
        <v>120</v>
      </c>
      <c r="B45" s="68" t="s">
        <v>179</v>
      </c>
      <c r="C45" s="68" t="s">
        <v>27</v>
      </c>
      <c r="D45" s="68" t="s">
        <v>30</v>
      </c>
      <c r="E45" s="68" t="s">
        <v>172</v>
      </c>
      <c r="F45" s="69">
        <v>77.16</v>
      </c>
      <c r="G45" s="70" t="s">
        <v>181</v>
      </c>
      <c r="H45" s="70" t="s">
        <v>181</v>
      </c>
      <c r="I45" s="70" t="s">
        <v>181</v>
      </c>
      <c r="J45" s="70" t="s">
        <v>181</v>
      </c>
      <c r="K45" s="71" t="s">
        <v>74</v>
      </c>
      <c r="L45" s="71" t="s">
        <v>74</v>
      </c>
      <c r="M45" s="72"/>
      <c r="N45" s="72"/>
      <c r="O45" s="72"/>
      <c r="P45" s="72"/>
      <c r="Q45" s="74">
        <v>72.11</v>
      </c>
      <c r="R45" s="74">
        <v>76.63</v>
      </c>
      <c r="S45" s="81" t="str">
        <f>IF((Q45-R45)&gt;(Q45*0.05),"DECREASE",IF((R45-Q45)&gt;(Q45*0.05),"INCREASE",""))</f>
        <v>INCREASE</v>
      </c>
      <c r="T45" s="82"/>
    </row>
    <row r="46" spans="1:20" ht="18" customHeight="1" x14ac:dyDescent="0.25">
      <c r="A46" s="67" t="s">
        <v>120</v>
      </c>
      <c r="B46" s="68" t="s">
        <v>179</v>
      </c>
      <c r="C46" s="68" t="s">
        <v>27</v>
      </c>
      <c r="D46" s="68" t="s">
        <v>30</v>
      </c>
      <c r="E46" s="68" t="s">
        <v>173</v>
      </c>
      <c r="F46" s="69">
        <v>75.48</v>
      </c>
      <c r="G46" s="70" t="s">
        <v>181</v>
      </c>
      <c r="H46" s="70" t="s">
        <v>181</v>
      </c>
      <c r="I46" s="70" t="s">
        <v>181</v>
      </c>
      <c r="J46" s="70" t="s">
        <v>181</v>
      </c>
      <c r="K46" s="70" t="s">
        <v>181</v>
      </c>
      <c r="L46" s="71" t="s">
        <v>74</v>
      </c>
      <c r="M46" s="72"/>
      <c r="N46" s="72"/>
      <c r="O46" s="72"/>
      <c r="P46" s="72"/>
      <c r="Q46" s="72"/>
      <c r="R46" s="74">
        <v>73.61</v>
      </c>
      <c r="S46" s="81"/>
      <c r="T46" s="82"/>
    </row>
    <row r="47" spans="1:20" ht="18" customHeight="1" x14ac:dyDescent="0.25">
      <c r="A47" s="67" t="s">
        <v>120</v>
      </c>
      <c r="B47" s="68" t="s">
        <v>179</v>
      </c>
      <c r="C47" s="68" t="s">
        <v>27</v>
      </c>
      <c r="D47" s="68" t="s">
        <v>30</v>
      </c>
      <c r="E47" s="68" t="s">
        <v>100</v>
      </c>
      <c r="F47" s="69">
        <v>73.44</v>
      </c>
      <c r="G47" s="70" t="s">
        <v>181</v>
      </c>
      <c r="H47" s="70" t="s">
        <v>181</v>
      </c>
      <c r="I47" s="70" t="s">
        <v>181</v>
      </c>
      <c r="J47" s="76" t="s">
        <v>76</v>
      </c>
      <c r="K47" s="76" t="s">
        <v>76</v>
      </c>
      <c r="L47" s="71" t="s">
        <v>74</v>
      </c>
      <c r="M47" s="72"/>
      <c r="N47" s="72"/>
      <c r="O47" s="72"/>
      <c r="P47" s="77">
        <v>66.33</v>
      </c>
      <c r="Q47" s="77">
        <v>67.38</v>
      </c>
      <c r="R47" s="74">
        <v>76.11</v>
      </c>
      <c r="S47" s="81" t="str">
        <f>IF((Q47-R47)&gt;(Q47*0.05),"DECREASE",IF((R47-Q47)&gt;(Q47*0.05),"INCREASE",""))</f>
        <v>INCREASE</v>
      </c>
      <c r="T47" s="82"/>
    </row>
    <row r="48" spans="1:20" ht="18" customHeight="1" x14ac:dyDescent="0.25">
      <c r="A48" s="67" t="s">
        <v>120</v>
      </c>
      <c r="B48" s="68" t="s">
        <v>179</v>
      </c>
      <c r="C48" s="68" t="s">
        <v>27</v>
      </c>
      <c r="D48" s="68" t="s">
        <v>30</v>
      </c>
      <c r="E48" s="68" t="s">
        <v>175</v>
      </c>
      <c r="F48" s="69">
        <v>76.42</v>
      </c>
      <c r="G48" s="70" t="s">
        <v>181</v>
      </c>
      <c r="H48" s="70" t="s">
        <v>181</v>
      </c>
      <c r="I48" s="70" t="s">
        <v>181</v>
      </c>
      <c r="J48" s="70" t="s">
        <v>181</v>
      </c>
      <c r="K48" s="70" t="s">
        <v>181</v>
      </c>
      <c r="L48" s="71" t="s">
        <v>74</v>
      </c>
      <c r="M48" s="72"/>
      <c r="N48" s="72"/>
      <c r="O48" s="72"/>
      <c r="P48" s="72"/>
      <c r="Q48" s="72"/>
      <c r="R48" s="74">
        <v>73.61</v>
      </c>
      <c r="S48" s="81"/>
      <c r="T48" s="82"/>
    </row>
    <row r="49" spans="1:20" ht="18" customHeight="1" x14ac:dyDescent="0.25">
      <c r="A49" s="67" t="s">
        <v>120</v>
      </c>
      <c r="B49" s="68" t="s">
        <v>179</v>
      </c>
      <c r="C49" s="68" t="s">
        <v>27</v>
      </c>
      <c r="D49" s="68" t="s">
        <v>30</v>
      </c>
      <c r="E49" s="68" t="s">
        <v>176</v>
      </c>
      <c r="F49" s="69">
        <v>72.84</v>
      </c>
      <c r="G49" s="70" t="s">
        <v>181</v>
      </c>
      <c r="H49" s="70" t="s">
        <v>181</v>
      </c>
      <c r="I49" s="70" t="s">
        <v>181</v>
      </c>
      <c r="J49" s="70" t="s">
        <v>181</v>
      </c>
      <c r="K49" s="70" t="s">
        <v>181</v>
      </c>
      <c r="L49" s="71" t="s">
        <v>74</v>
      </c>
      <c r="M49" s="72"/>
      <c r="N49" s="72"/>
      <c r="O49" s="72"/>
      <c r="P49" s="72"/>
      <c r="Q49" s="72"/>
      <c r="R49" s="74">
        <v>68.98</v>
      </c>
      <c r="S49" s="81"/>
      <c r="T49" s="82"/>
    </row>
    <row r="50" spans="1:20" ht="18" customHeight="1" x14ac:dyDescent="0.25">
      <c r="A50" s="67" t="s">
        <v>120</v>
      </c>
      <c r="B50" s="68" t="s">
        <v>179</v>
      </c>
      <c r="C50" s="68" t="s">
        <v>27</v>
      </c>
      <c r="D50" s="68" t="s">
        <v>31</v>
      </c>
      <c r="E50" s="68" t="s">
        <v>99</v>
      </c>
      <c r="F50" s="69">
        <v>92.11</v>
      </c>
      <c r="G50" s="70" t="s">
        <v>181</v>
      </c>
      <c r="H50" s="70" t="s">
        <v>181</v>
      </c>
      <c r="I50" s="70" t="s">
        <v>181</v>
      </c>
      <c r="J50" s="71" t="s">
        <v>74</v>
      </c>
      <c r="K50" s="71" t="s">
        <v>74</v>
      </c>
      <c r="L50" s="71" t="s">
        <v>74</v>
      </c>
      <c r="M50" s="72"/>
      <c r="N50" s="72"/>
      <c r="O50" s="72"/>
      <c r="P50" s="74">
        <v>88.15</v>
      </c>
      <c r="Q50" s="74">
        <v>92.25</v>
      </c>
      <c r="R50" s="74">
        <v>95.69</v>
      </c>
      <c r="S50" s="81" t="str">
        <f>IF((Q50-R50)&gt;(Q50*0.05),"DECREASE",IF((R50-Q50)&gt;(Q50*0.05),"INCREASE",""))</f>
        <v/>
      </c>
      <c r="T50" s="82"/>
    </row>
    <row r="51" spans="1:20" ht="18" customHeight="1" x14ac:dyDescent="0.25">
      <c r="A51" s="67" t="s">
        <v>120</v>
      </c>
      <c r="B51" s="68" t="s">
        <v>179</v>
      </c>
      <c r="C51" s="68" t="s">
        <v>27</v>
      </c>
      <c r="D51" s="68" t="s">
        <v>31</v>
      </c>
      <c r="E51" s="68" t="s">
        <v>172</v>
      </c>
      <c r="F51" s="69">
        <v>77.16</v>
      </c>
      <c r="G51" s="70" t="s">
        <v>181</v>
      </c>
      <c r="H51" s="70" t="s">
        <v>181</v>
      </c>
      <c r="I51" s="70" t="s">
        <v>181</v>
      </c>
      <c r="J51" s="70" t="s">
        <v>181</v>
      </c>
      <c r="K51" s="71" t="s">
        <v>74</v>
      </c>
      <c r="L51" s="71" t="s">
        <v>74</v>
      </c>
      <c r="M51" s="72"/>
      <c r="N51" s="72"/>
      <c r="O51" s="72"/>
      <c r="P51" s="72"/>
      <c r="Q51" s="74">
        <v>82.25</v>
      </c>
      <c r="R51" s="74">
        <v>81.5</v>
      </c>
      <c r="S51" s="81" t="str">
        <f>IF((Q51-R51)&gt;(Q51*0.05),"DECREASE",IF((R51-Q51)&gt;(Q51*0.05),"INCREASE",""))</f>
        <v/>
      </c>
      <c r="T51" s="82"/>
    </row>
    <row r="52" spans="1:20" ht="18" customHeight="1" x14ac:dyDescent="0.25">
      <c r="A52" s="67" t="s">
        <v>120</v>
      </c>
      <c r="B52" s="68" t="s">
        <v>179</v>
      </c>
      <c r="C52" s="68" t="s">
        <v>27</v>
      </c>
      <c r="D52" s="68" t="s">
        <v>31</v>
      </c>
      <c r="E52" s="68" t="s">
        <v>173</v>
      </c>
      <c r="F52" s="69">
        <v>75.48</v>
      </c>
      <c r="G52" s="70" t="s">
        <v>181</v>
      </c>
      <c r="H52" s="70" t="s">
        <v>181</v>
      </c>
      <c r="I52" s="70" t="s">
        <v>181</v>
      </c>
      <c r="J52" s="70" t="s">
        <v>181</v>
      </c>
      <c r="K52" s="70" t="s">
        <v>181</v>
      </c>
      <c r="L52" s="71" t="s">
        <v>74</v>
      </c>
      <c r="M52" s="72"/>
      <c r="N52" s="72"/>
      <c r="O52" s="72"/>
      <c r="P52" s="72"/>
      <c r="Q52" s="72"/>
      <c r="R52" s="74">
        <v>78.75</v>
      </c>
      <c r="S52" s="81"/>
      <c r="T52" s="82"/>
    </row>
    <row r="53" spans="1:20" ht="18" customHeight="1" x14ac:dyDescent="0.25">
      <c r="A53" s="67" t="s">
        <v>120</v>
      </c>
      <c r="B53" s="68" t="s">
        <v>179</v>
      </c>
      <c r="C53" s="68" t="s">
        <v>27</v>
      </c>
      <c r="D53" s="68" t="s">
        <v>31</v>
      </c>
      <c r="E53" s="68" t="s">
        <v>100</v>
      </c>
      <c r="F53" s="69">
        <v>73.44</v>
      </c>
      <c r="G53" s="70" t="s">
        <v>181</v>
      </c>
      <c r="H53" s="70" t="s">
        <v>181</v>
      </c>
      <c r="I53" s="70" t="s">
        <v>181</v>
      </c>
      <c r="J53" s="71" t="s">
        <v>77</v>
      </c>
      <c r="K53" s="71" t="s">
        <v>74</v>
      </c>
      <c r="L53" s="71" t="s">
        <v>74</v>
      </c>
      <c r="M53" s="72"/>
      <c r="N53" s="72"/>
      <c r="O53" s="72"/>
      <c r="P53" s="73">
        <v>69.209999999999994</v>
      </c>
      <c r="Q53" s="74">
        <v>79.760000000000005</v>
      </c>
      <c r="R53" s="74">
        <v>79</v>
      </c>
      <c r="S53" s="81" t="str">
        <f>IF((Q53-R53)&gt;(Q53*0.05),"DECREASE",IF((R53-Q53)&gt;(Q53*0.05),"INCREASE",""))</f>
        <v/>
      </c>
      <c r="T53" s="82"/>
    </row>
    <row r="54" spans="1:20" ht="18" customHeight="1" x14ac:dyDescent="0.25">
      <c r="A54" s="67" t="s">
        <v>120</v>
      </c>
      <c r="B54" s="68" t="s">
        <v>179</v>
      </c>
      <c r="C54" s="68" t="s">
        <v>27</v>
      </c>
      <c r="D54" s="68" t="s">
        <v>31</v>
      </c>
      <c r="E54" s="68" t="s">
        <v>175</v>
      </c>
      <c r="F54" s="69">
        <v>76.42</v>
      </c>
      <c r="G54" s="70" t="s">
        <v>181</v>
      </c>
      <c r="H54" s="70" t="s">
        <v>181</v>
      </c>
      <c r="I54" s="70" t="s">
        <v>181</v>
      </c>
      <c r="J54" s="70" t="s">
        <v>181</v>
      </c>
      <c r="K54" s="70" t="s">
        <v>181</v>
      </c>
      <c r="L54" s="71" t="s">
        <v>74</v>
      </c>
      <c r="M54" s="72"/>
      <c r="N54" s="72"/>
      <c r="O54" s="72"/>
      <c r="P54" s="72"/>
      <c r="Q54" s="72"/>
      <c r="R54" s="74">
        <v>81.25</v>
      </c>
      <c r="S54" s="81"/>
      <c r="T54" s="82"/>
    </row>
    <row r="55" spans="1:20" ht="18" customHeight="1" x14ac:dyDescent="0.25">
      <c r="A55" s="67" t="s">
        <v>120</v>
      </c>
      <c r="B55" s="68" t="s">
        <v>179</v>
      </c>
      <c r="C55" s="68" t="s">
        <v>27</v>
      </c>
      <c r="D55" s="68" t="s">
        <v>31</v>
      </c>
      <c r="E55" s="68" t="s">
        <v>176</v>
      </c>
      <c r="F55" s="69">
        <v>72.84</v>
      </c>
      <c r="G55" s="70" t="s">
        <v>181</v>
      </c>
      <c r="H55" s="70" t="s">
        <v>181</v>
      </c>
      <c r="I55" s="70" t="s">
        <v>181</v>
      </c>
      <c r="J55" s="70" t="s">
        <v>181</v>
      </c>
      <c r="K55" s="70" t="s">
        <v>181</v>
      </c>
      <c r="L55" s="71" t="s">
        <v>119</v>
      </c>
      <c r="M55" s="72"/>
      <c r="N55" s="72"/>
      <c r="O55" s="72"/>
      <c r="P55" s="72"/>
      <c r="Q55" s="72"/>
      <c r="R55" s="75">
        <v>76.25</v>
      </c>
      <c r="S55" s="81"/>
      <c r="T55" s="82"/>
    </row>
    <row r="56" spans="1:20" ht="18" customHeight="1" x14ac:dyDescent="0.25">
      <c r="A56" s="67" t="s">
        <v>120</v>
      </c>
      <c r="B56" s="68" t="s">
        <v>179</v>
      </c>
      <c r="C56" s="68" t="s">
        <v>27</v>
      </c>
      <c r="D56" s="68" t="s">
        <v>121</v>
      </c>
      <c r="E56" s="68" t="s">
        <v>99</v>
      </c>
      <c r="F56" s="69">
        <v>92.11</v>
      </c>
      <c r="G56" s="70" t="s">
        <v>181</v>
      </c>
      <c r="H56" s="70" t="s">
        <v>181</v>
      </c>
      <c r="I56" s="70" t="s">
        <v>181</v>
      </c>
      <c r="J56" s="71" t="s">
        <v>74</v>
      </c>
      <c r="K56" s="71" t="s">
        <v>74</v>
      </c>
      <c r="L56" s="71" t="s">
        <v>74</v>
      </c>
      <c r="M56" s="72"/>
      <c r="N56" s="72"/>
      <c r="O56" s="72"/>
      <c r="P56" s="74">
        <v>95.33</v>
      </c>
      <c r="Q56" s="74">
        <v>92.77</v>
      </c>
      <c r="R56" s="74">
        <v>95</v>
      </c>
      <c r="S56" s="81" t="str">
        <f>IF((Q56-R56)&gt;(Q56*0.05),"DECREASE",IF((R56-Q56)&gt;(Q56*0.05),"INCREASE",""))</f>
        <v/>
      </c>
      <c r="T56" s="82"/>
    </row>
    <row r="57" spans="1:20" ht="18" customHeight="1" x14ac:dyDescent="0.25">
      <c r="A57" s="67" t="s">
        <v>120</v>
      </c>
      <c r="B57" s="68" t="s">
        <v>179</v>
      </c>
      <c r="C57" s="68" t="s">
        <v>27</v>
      </c>
      <c r="D57" s="68" t="s">
        <v>121</v>
      </c>
      <c r="E57" s="68" t="s">
        <v>172</v>
      </c>
      <c r="F57" s="69">
        <v>77.16</v>
      </c>
      <c r="G57" s="70" t="s">
        <v>181</v>
      </c>
      <c r="H57" s="70" t="s">
        <v>181</v>
      </c>
      <c r="I57" s="70" t="s">
        <v>181</v>
      </c>
      <c r="J57" s="70" t="s">
        <v>181</v>
      </c>
      <c r="K57" s="71" t="s">
        <v>74</v>
      </c>
      <c r="L57" s="71" t="s">
        <v>74</v>
      </c>
      <c r="M57" s="72"/>
      <c r="N57" s="72"/>
      <c r="O57" s="72"/>
      <c r="P57" s="72"/>
      <c r="Q57" s="74">
        <v>74.64</v>
      </c>
      <c r="R57" s="74">
        <v>81.099999999999994</v>
      </c>
      <c r="S57" s="81" t="str">
        <f>IF((Q57-R57)&gt;(Q57*0.05),"DECREASE",IF((R57-Q57)&gt;(Q57*0.05),"INCREASE",""))</f>
        <v>INCREASE</v>
      </c>
      <c r="T57" s="82"/>
    </row>
    <row r="58" spans="1:20" ht="18" customHeight="1" x14ac:dyDescent="0.25">
      <c r="A58" s="67" t="s">
        <v>120</v>
      </c>
      <c r="B58" s="68" t="s">
        <v>179</v>
      </c>
      <c r="C58" s="68" t="s">
        <v>27</v>
      </c>
      <c r="D58" s="68" t="s">
        <v>121</v>
      </c>
      <c r="E58" s="68" t="s">
        <v>173</v>
      </c>
      <c r="F58" s="69">
        <v>75.48</v>
      </c>
      <c r="G58" s="70" t="s">
        <v>181</v>
      </c>
      <c r="H58" s="70" t="s">
        <v>181</v>
      </c>
      <c r="I58" s="70" t="s">
        <v>181</v>
      </c>
      <c r="J58" s="70" t="s">
        <v>181</v>
      </c>
      <c r="K58" s="70" t="s">
        <v>181</v>
      </c>
      <c r="L58" s="71" t="s">
        <v>74</v>
      </c>
      <c r="M58" s="72"/>
      <c r="N58" s="72"/>
      <c r="O58" s="72"/>
      <c r="P58" s="72"/>
      <c r="Q58" s="72"/>
      <c r="R58" s="74">
        <v>79.900000000000006</v>
      </c>
      <c r="S58" s="81"/>
      <c r="T58" s="82"/>
    </row>
    <row r="59" spans="1:20" ht="18" customHeight="1" x14ac:dyDescent="0.25">
      <c r="A59" s="67" t="s">
        <v>120</v>
      </c>
      <c r="B59" s="68" t="s">
        <v>179</v>
      </c>
      <c r="C59" s="68" t="s">
        <v>27</v>
      </c>
      <c r="D59" s="68" t="s">
        <v>121</v>
      </c>
      <c r="E59" s="68" t="s">
        <v>100</v>
      </c>
      <c r="F59" s="69">
        <v>73.44</v>
      </c>
      <c r="G59" s="70" t="s">
        <v>181</v>
      </c>
      <c r="H59" s="70" t="s">
        <v>181</v>
      </c>
      <c r="I59" s="70" t="s">
        <v>181</v>
      </c>
      <c r="J59" s="71" t="s">
        <v>74</v>
      </c>
      <c r="K59" s="71" t="s">
        <v>74</v>
      </c>
      <c r="L59" s="71" t="s">
        <v>74</v>
      </c>
      <c r="M59" s="72"/>
      <c r="N59" s="72"/>
      <c r="O59" s="72"/>
      <c r="P59" s="74">
        <v>83.06</v>
      </c>
      <c r="Q59" s="74">
        <v>71.56</v>
      </c>
      <c r="R59" s="74">
        <v>75.59</v>
      </c>
      <c r="S59" s="81" t="str">
        <f>IF((Q59-R59)&gt;(Q59*0.05),"DECREASE",IF((R59-Q59)&gt;(Q59*0.05),"INCREASE",""))</f>
        <v>INCREASE</v>
      </c>
      <c r="T59" s="82"/>
    </row>
    <row r="60" spans="1:20" ht="18" customHeight="1" x14ac:dyDescent="0.25">
      <c r="A60" s="67" t="s">
        <v>120</v>
      </c>
      <c r="B60" s="68" t="s">
        <v>179</v>
      </c>
      <c r="C60" s="68" t="s">
        <v>27</v>
      </c>
      <c r="D60" s="68" t="s">
        <v>121</v>
      </c>
      <c r="E60" s="68" t="s">
        <v>175</v>
      </c>
      <c r="F60" s="69">
        <v>76.42</v>
      </c>
      <c r="G60" s="70" t="s">
        <v>181</v>
      </c>
      <c r="H60" s="70" t="s">
        <v>181</v>
      </c>
      <c r="I60" s="70" t="s">
        <v>181</v>
      </c>
      <c r="J60" s="70" t="s">
        <v>181</v>
      </c>
      <c r="K60" s="70" t="s">
        <v>181</v>
      </c>
      <c r="L60" s="71" t="s">
        <v>74</v>
      </c>
      <c r="M60" s="72"/>
      <c r="N60" s="72"/>
      <c r="O60" s="72"/>
      <c r="P60" s="72"/>
      <c r="Q60" s="72"/>
      <c r="R60" s="74">
        <v>75.98</v>
      </c>
      <c r="S60" s="81"/>
      <c r="T60" s="82"/>
    </row>
    <row r="61" spans="1:20" ht="18" customHeight="1" x14ac:dyDescent="0.25">
      <c r="A61" s="67" t="s">
        <v>120</v>
      </c>
      <c r="B61" s="68" t="s">
        <v>179</v>
      </c>
      <c r="C61" s="68" t="s">
        <v>27</v>
      </c>
      <c r="D61" s="68" t="s">
        <v>121</v>
      </c>
      <c r="E61" s="68" t="s">
        <v>176</v>
      </c>
      <c r="F61" s="69">
        <v>72.84</v>
      </c>
      <c r="G61" s="70" t="s">
        <v>181</v>
      </c>
      <c r="H61" s="70" t="s">
        <v>181</v>
      </c>
      <c r="I61" s="70" t="s">
        <v>181</v>
      </c>
      <c r="J61" s="70" t="s">
        <v>181</v>
      </c>
      <c r="K61" s="70" t="s">
        <v>181</v>
      </c>
      <c r="L61" s="71" t="s">
        <v>74</v>
      </c>
      <c r="M61" s="72"/>
      <c r="N61" s="72"/>
      <c r="O61" s="72"/>
      <c r="P61" s="72"/>
      <c r="Q61" s="72"/>
      <c r="R61" s="74">
        <v>69.61</v>
      </c>
      <c r="S61" s="81"/>
      <c r="T61" s="82"/>
    </row>
    <row r="62" spans="1:20" ht="18" customHeight="1" x14ac:dyDescent="0.25">
      <c r="A62" s="67" t="s">
        <v>120</v>
      </c>
      <c r="B62" s="68" t="s">
        <v>179</v>
      </c>
      <c r="C62" s="68" t="s">
        <v>27</v>
      </c>
      <c r="D62" s="68" t="s">
        <v>182</v>
      </c>
      <c r="E62" s="68" t="s">
        <v>99</v>
      </c>
      <c r="F62" s="69">
        <v>92.11</v>
      </c>
      <c r="G62" s="70" t="s">
        <v>181</v>
      </c>
      <c r="H62" s="70" t="s">
        <v>181</v>
      </c>
      <c r="I62" s="70" t="s">
        <v>181</v>
      </c>
      <c r="J62" s="71" t="s">
        <v>74</v>
      </c>
      <c r="K62" s="71" t="s">
        <v>74</v>
      </c>
      <c r="L62" s="71" t="s">
        <v>74</v>
      </c>
      <c r="M62" s="72"/>
      <c r="N62" s="72"/>
      <c r="O62" s="72"/>
      <c r="P62" s="74">
        <v>92.94</v>
      </c>
      <c r="Q62" s="74">
        <v>92.18</v>
      </c>
      <c r="R62" s="74">
        <v>95</v>
      </c>
      <c r="S62" s="81" t="str">
        <f>IF((Q62-R62)&gt;(Q62*0.05),"DECREASE",IF((R62-Q62)&gt;(Q62*0.05),"INCREASE",""))</f>
        <v/>
      </c>
      <c r="T62" s="82"/>
    </row>
    <row r="63" spans="1:20" ht="18" customHeight="1" x14ac:dyDescent="0.25">
      <c r="A63" s="67" t="s">
        <v>120</v>
      </c>
      <c r="B63" s="68" t="s">
        <v>179</v>
      </c>
      <c r="C63" s="68" t="s">
        <v>27</v>
      </c>
      <c r="D63" s="68" t="s">
        <v>182</v>
      </c>
      <c r="E63" s="68" t="s">
        <v>172</v>
      </c>
      <c r="F63" s="69">
        <v>77.16</v>
      </c>
      <c r="G63" s="70" t="s">
        <v>181</v>
      </c>
      <c r="H63" s="70" t="s">
        <v>181</v>
      </c>
      <c r="I63" s="70" t="s">
        <v>181</v>
      </c>
      <c r="J63" s="70" t="s">
        <v>181</v>
      </c>
      <c r="K63" s="71" t="s">
        <v>74</v>
      </c>
      <c r="L63" s="71" t="s">
        <v>74</v>
      </c>
      <c r="M63" s="72"/>
      <c r="N63" s="72"/>
      <c r="O63" s="72"/>
      <c r="P63" s="72"/>
      <c r="Q63" s="74">
        <v>73.180000000000007</v>
      </c>
      <c r="R63" s="74">
        <v>78.33</v>
      </c>
      <c r="S63" s="81" t="str">
        <f>IF((Q63-R63)&gt;(Q63*0.05),"DECREASE",IF((R63-Q63)&gt;(Q63*0.05),"INCREASE",""))</f>
        <v>INCREASE</v>
      </c>
      <c r="T63" s="82"/>
    </row>
    <row r="64" spans="1:20" ht="18" customHeight="1" x14ac:dyDescent="0.25">
      <c r="A64" s="67" t="s">
        <v>120</v>
      </c>
      <c r="B64" s="68" t="s">
        <v>179</v>
      </c>
      <c r="C64" s="68" t="s">
        <v>27</v>
      </c>
      <c r="D64" s="68" t="s">
        <v>182</v>
      </c>
      <c r="E64" s="68" t="s">
        <v>173</v>
      </c>
      <c r="F64" s="69">
        <v>75.48</v>
      </c>
      <c r="G64" s="70" t="s">
        <v>181</v>
      </c>
      <c r="H64" s="70" t="s">
        <v>181</v>
      </c>
      <c r="I64" s="70" t="s">
        <v>181</v>
      </c>
      <c r="J64" s="70" t="s">
        <v>181</v>
      </c>
      <c r="K64" s="70" t="s">
        <v>181</v>
      </c>
      <c r="L64" s="71" t="s">
        <v>74</v>
      </c>
      <c r="M64" s="72"/>
      <c r="N64" s="72"/>
      <c r="O64" s="72"/>
      <c r="P64" s="72"/>
      <c r="Q64" s="72"/>
      <c r="R64" s="74">
        <v>75.760000000000005</v>
      </c>
      <c r="S64" s="81"/>
      <c r="T64" s="82"/>
    </row>
    <row r="65" spans="1:20" ht="18" customHeight="1" x14ac:dyDescent="0.25">
      <c r="A65" s="67" t="s">
        <v>120</v>
      </c>
      <c r="B65" s="68" t="s">
        <v>179</v>
      </c>
      <c r="C65" s="68" t="s">
        <v>27</v>
      </c>
      <c r="D65" s="68" t="s">
        <v>182</v>
      </c>
      <c r="E65" s="68" t="s">
        <v>100</v>
      </c>
      <c r="F65" s="69">
        <v>73.44</v>
      </c>
      <c r="G65" s="70" t="s">
        <v>181</v>
      </c>
      <c r="H65" s="70" t="s">
        <v>181</v>
      </c>
      <c r="I65" s="70" t="s">
        <v>181</v>
      </c>
      <c r="J65" s="76" t="s">
        <v>75</v>
      </c>
      <c r="K65" s="71" t="s">
        <v>74</v>
      </c>
      <c r="L65" s="71" t="s">
        <v>74</v>
      </c>
      <c r="M65" s="72"/>
      <c r="N65" s="72"/>
      <c r="O65" s="72"/>
      <c r="P65" s="78">
        <v>90.38</v>
      </c>
      <c r="Q65" s="74">
        <v>80</v>
      </c>
      <c r="R65" s="74">
        <v>75</v>
      </c>
      <c r="S65" s="81" t="str">
        <f>IF((Q65-R65)&gt;(Q65*0.05),"DECREASE",IF((R65-Q65)&gt;(Q65*0.05),"INCREASE",""))</f>
        <v>DECREASE</v>
      </c>
      <c r="T65" s="82"/>
    </row>
    <row r="66" spans="1:20" ht="18" customHeight="1" x14ac:dyDescent="0.25">
      <c r="A66" s="67" t="s">
        <v>120</v>
      </c>
      <c r="B66" s="68" t="s">
        <v>179</v>
      </c>
      <c r="C66" s="68" t="s">
        <v>27</v>
      </c>
      <c r="D66" s="68" t="s">
        <v>182</v>
      </c>
      <c r="E66" s="68" t="s">
        <v>175</v>
      </c>
      <c r="F66" s="69">
        <v>76.42</v>
      </c>
      <c r="G66" s="70" t="s">
        <v>181</v>
      </c>
      <c r="H66" s="70" t="s">
        <v>181</v>
      </c>
      <c r="I66" s="70" t="s">
        <v>181</v>
      </c>
      <c r="J66" s="70" t="s">
        <v>181</v>
      </c>
      <c r="K66" s="70" t="s">
        <v>181</v>
      </c>
      <c r="L66" s="71" t="s">
        <v>74</v>
      </c>
      <c r="M66" s="72"/>
      <c r="N66" s="72"/>
      <c r="O66" s="72"/>
      <c r="P66" s="72"/>
      <c r="Q66" s="72"/>
      <c r="R66" s="74">
        <v>75.760000000000005</v>
      </c>
      <c r="S66" s="81"/>
      <c r="T66" s="82"/>
    </row>
    <row r="67" spans="1:20" ht="18" customHeight="1" x14ac:dyDescent="0.25">
      <c r="A67" s="67" t="s">
        <v>120</v>
      </c>
      <c r="B67" s="68" t="s">
        <v>179</v>
      </c>
      <c r="C67" s="68" t="s">
        <v>27</v>
      </c>
      <c r="D67" s="68" t="s">
        <v>182</v>
      </c>
      <c r="E67" s="68" t="s">
        <v>176</v>
      </c>
      <c r="F67" s="69">
        <v>72.84</v>
      </c>
      <c r="G67" s="70" t="s">
        <v>181</v>
      </c>
      <c r="H67" s="70" t="s">
        <v>181</v>
      </c>
      <c r="I67" s="70" t="s">
        <v>181</v>
      </c>
      <c r="J67" s="70" t="s">
        <v>181</v>
      </c>
      <c r="K67" s="70" t="s">
        <v>181</v>
      </c>
      <c r="L67" s="71" t="s">
        <v>119</v>
      </c>
      <c r="M67" s="72"/>
      <c r="N67" s="72"/>
      <c r="O67" s="72"/>
      <c r="P67" s="72"/>
      <c r="Q67" s="72"/>
      <c r="R67" s="75">
        <v>75.760000000000005</v>
      </c>
      <c r="S67" s="81"/>
      <c r="T67" s="82"/>
    </row>
    <row r="68" spans="1:20" ht="18" customHeight="1" x14ac:dyDescent="0.25">
      <c r="A68" s="67" t="s">
        <v>120</v>
      </c>
      <c r="B68" s="68" t="s">
        <v>80</v>
      </c>
      <c r="C68" s="80" t="s">
        <v>27</v>
      </c>
      <c r="D68" s="80" t="s">
        <v>29</v>
      </c>
      <c r="E68" s="80" t="s">
        <v>99</v>
      </c>
      <c r="F68" s="69">
        <v>92.36</v>
      </c>
      <c r="G68" s="70" t="s">
        <v>181</v>
      </c>
      <c r="H68" s="70" t="s">
        <v>181</v>
      </c>
      <c r="I68" s="70" t="s">
        <v>181</v>
      </c>
      <c r="J68" s="71" t="s">
        <v>74</v>
      </c>
      <c r="K68" s="71" t="s">
        <v>74</v>
      </c>
      <c r="L68" s="70" t="s">
        <v>79</v>
      </c>
      <c r="M68" s="72"/>
      <c r="N68" s="72"/>
      <c r="O68" s="72"/>
      <c r="P68" s="74">
        <v>92.75</v>
      </c>
      <c r="Q68" s="74">
        <v>95.94</v>
      </c>
      <c r="R68" s="79"/>
      <c r="S68" s="81" t="str">
        <f>IF((Q68-R68)&gt;(Q68*0.05),"DECREASE",IF((R68-Q68)&gt;(Q68*0.05),"INCREASE",""))</f>
        <v>DECREASE</v>
      </c>
      <c r="T68" s="82"/>
    </row>
    <row r="69" spans="1:20" ht="18" customHeight="1" x14ac:dyDescent="0.25">
      <c r="A69" s="67" t="s">
        <v>120</v>
      </c>
      <c r="B69" s="68" t="s">
        <v>80</v>
      </c>
      <c r="C69" s="80" t="s">
        <v>27</v>
      </c>
      <c r="D69" s="80" t="s">
        <v>29</v>
      </c>
      <c r="E69" s="80" t="s">
        <v>172</v>
      </c>
      <c r="F69" s="69">
        <v>77.28</v>
      </c>
      <c r="G69" s="70" t="s">
        <v>181</v>
      </c>
      <c r="H69" s="70" t="s">
        <v>181</v>
      </c>
      <c r="I69" s="70" t="s">
        <v>181</v>
      </c>
      <c r="J69" s="70" t="s">
        <v>181</v>
      </c>
      <c r="K69" s="71" t="s">
        <v>74</v>
      </c>
      <c r="L69" s="70" t="s">
        <v>79</v>
      </c>
      <c r="M69" s="72"/>
      <c r="N69" s="72"/>
      <c r="O69" s="72"/>
      <c r="P69" s="72"/>
      <c r="Q69" s="74">
        <v>80</v>
      </c>
      <c r="R69" s="79"/>
      <c r="S69" s="81" t="str">
        <f>IF((Q69-R69)&gt;(Q69*0.05),"DECREASE",IF((R69-Q69)&gt;(Q69*0.05),"INCREASE",""))</f>
        <v>DECREASE</v>
      </c>
      <c r="T69" s="82"/>
    </row>
    <row r="70" spans="1:20" ht="18" customHeight="1" x14ac:dyDescent="0.25">
      <c r="A70" s="67" t="s">
        <v>120</v>
      </c>
      <c r="B70" s="68" t="s">
        <v>80</v>
      </c>
      <c r="C70" s="80" t="s">
        <v>27</v>
      </c>
      <c r="D70" s="80" t="s">
        <v>29</v>
      </c>
      <c r="E70" s="80" t="s">
        <v>173</v>
      </c>
      <c r="F70" s="69">
        <v>75.709999999999994</v>
      </c>
      <c r="G70" s="70" t="s">
        <v>181</v>
      </c>
      <c r="H70" s="70" t="s">
        <v>181</v>
      </c>
      <c r="I70" s="70" t="s">
        <v>181</v>
      </c>
      <c r="J70" s="70" t="s">
        <v>181</v>
      </c>
      <c r="K70" s="70" t="s">
        <v>181</v>
      </c>
      <c r="L70" s="70" t="s">
        <v>79</v>
      </c>
      <c r="M70" s="72"/>
      <c r="N70" s="72"/>
      <c r="O70" s="72"/>
      <c r="P70" s="72"/>
      <c r="Q70" s="72"/>
      <c r="R70" s="79"/>
      <c r="S70" s="81"/>
      <c r="T70" s="82"/>
    </row>
    <row r="71" spans="1:20" ht="18" customHeight="1" x14ac:dyDescent="0.25">
      <c r="A71" s="67" t="s">
        <v>120</v>
      </c>
      <c r="B71" s="68" t="s">
        <v>80</v>
      </c>
      <c r="C71" s="80" t="s">
        <v>27</v>
      </c>
      <c r="D71" s="80" t="s">
        <v>29</v>
      </c>
      <c r="E71" s="80" t="s">
        <v>100</v>
      </c>
      <c r="F71" s="69">
        <v>73.349999999999994</v>
      </c>
      <c r="G71" s="70" t="s">
        <v>181</v>
      </c>
      <c r="H71" s="70" t="s">
        <v>181</v>
      </c>
      <c r="I71" s="70" t="s">
        <v>181</v>
      </c>
      <c r="J71" s="71" t="s">
        <v>74</v>
      </c>
      <c r="K71" s="76" t="s">
        <v>75</v>
      </c>
      <c r="L71" s="70" t="s">
        <v>79</v>
      </c>
      <c r="M71" s="72"/>
      <c r="N71" s="72"/>
      <c r="O71" s="72"/>
      <c r="P71" s="74">
        <v>80</v>
      </c>
      <c r="Q71" s="78">
        <v>95</v>
      </c>
      <c r="R71" s="79"/>
      <c r="S71" s="81" t="str">
        <f>IF((Q71-R71)&gt;(Q71*0.05),"DECREASE",IF((R71-Q71)&gt;(Q71*0.05),"INCREASE",""))</f>
        <v>DECREASE</v>
      </c>
      <c r="T71" s="82"/>
    </row>
    <row r="72" spans="1:20" ht="18" customHeight="1" x14ac:dyDescent="0.25">
      <c r="A72" s="67" t="s">
        <v>120</v>
      </c>
      <c r="B72" s="68" t="s">
        <v>80</v>
      </c>
      <c r="C72" s="80" t="s">
        <v>27</v>
      </c>
      <c r="D72" s="80" t="s">
        <v>29</v>
      </c>
      <c r="E72" s="80" t="s">
        <v>175</v>
      </c>
      <c r="F72" s="69">
        <v>76.77</v>
      </c>
      <c r="G72" s="70" t="s">
        <v>181</v>
      </c>
      <c r="H72" s="70" t="s">
        <v>181</v>
      </c>
      <c r="I72" s="70" t="s">
        <v>181</v>
      </c>
      <c r="J72" s="70" t="s">
        <v>181</v>
      </c>
      <c r="K72" s="70" t="s">
        <v>181</v>
      </c>
      <c r="L72" s="70" t="s">
        <v>79</v>
      </c>
      <c r="M72" s="72"/>
      <c r="N72" s="72"/>
      <c r="O72" s="72"/>
      <c r="P72" s="72"/>
      <c r="Q72" s="72"/>
      <c r="R72" s="79"/>
      <c r="S72" s="81"/>
      <c r="T72" s="82"/>
    </row>
    <row r="73" spans="1:20" ht="18" customHeight="1" x14ac:dyDescent="0.25">
      <c r="A73" s="67" t="s">
        <v>120</v>
      </c>
      <c r="B73" s="68" t="s">
        <v>80</v>
      </c>
      <c r="C73" s="80" t="s">
        <v>27</v>
      </c>
      <c r="D73" s="80" t="s">
        <v>29</v>
      </c>
      <c r="E73" s="80" t="s">
        <v>176</v>
      </c>
      <c r="F73" s="69">
        <v>72.94</v>
      </c>
      <c r="G73" s="70" t="s">
        <v>181</v>
      </c>
      <c r="H73" s="70" t="s">
        <v>181</v>
      </c>
      <c r="I73" s="70" t="s">
        <v>181</v>
      </c>
      <c r="J73" s="70" t="s">
        <v>181</v>
      </c>
      <c r="K73" s="70" t="s">
        <v>181</v>
      </c>
      <c r="L73" s="70" t="s">
        <v>79</v>
      </c>
      <c r="M73" s="72"/>
      <c r="N73" s="72"/>
      <c r="O73" s="72"/>
      <c r="P73" s="72"/>
      <c r="Q73" s="72"/>
      <c r="R73" s="79"/>
      <c r="S73" s="81"/>
      <c r="T73" s="82"/>
    </row>
    <row r="74" spans="1:20" ht="18" customHeight="1" x14ac:dyDescent="0.25">
      <c r="A74" s="67" t="s">
        <v>120</v>
      </c>
      <c r="B74" s="68" t="s">
        <v>80</v>
      </c>
      <c r="C74" s="80" t="s">
        <v>27</v>
      </c>
      <c r="D74" s="80" t="s">
        <v>30</v>
      </c>
      <c r="E74" s="80" t="s">
        <v>99</v>
      </c>
      <c r="F74" s="69">
        <v>92.36</v>
      </c>
      <c r="G74" s="70" t="s">
        <v>181</v>
      </c>
      <c r="H74" s="70" t="s">
        <v>181</v>
      </c>
      <c r="I74" s="70" t="s">
        <v>181</v>
      </c>
      <c r="J74" s="71" t="s">
        <v>74</v>
      </c>
      <c r="K74" s="71" t="s">
        <v>74</v>
      </c>
      <c r="L74" s="76" t="s">
        <v>75</v>
      </c>
      <c r="M74" s="72"/>
      <c r="N74" s="72"/>
      <c r="O74" s="72"/>
      <c r="P74" s="74">
        <v>88.89</v>
      </c>
      <c r="Q74" s="74">
        <v>92.39</v>
      </c>
      <c r="R74" s="78">
        <v>95.83</v>
      </c>
      <c r="S74" s="81" t="str">
        <f>IF((Q74-R74)&gt;(Q74*0.05),"DECREASE",IF((R74-Q74)&gt;(Q74*0.05),"INCREASE",""))</f>
        <v/>
      </c>
      <c r="T74" s="82"/>
    </row>
    <row r="75" spans="1:20" ht="18" customHeight="1" x14ac:dyDescent="0.25">
      <c r="A75" s="67" t="s">
        <v>120</v>
      </c>
      <c r="B75" s="68" t="s">
        <v>80</v>
      </c>
      <c r="C75" s="80" t="s">
        <v>27</v>
      </c>
      <c r="D75" s="80" t="s">
        <v>30</v>
      </c>
      <c r="E75" s="80" t="s">
        <v>172</v>
      </c>
      <c r="F75" s="69">
        <v>77.28</v>
      </c>
      <c r="G75" s="70" t="s">
        <v>181</v>
      </c>
      <c r="H75" s="70" t="s">
        <v>181</v>
      </c>
      <c r="I75" s="70" t="s">
        <v>181</v>
      </c>
      <c r="J75" s="70" t="s">
        <v>181</v>
      </c>
      <c r="K75" s="71" t="s">
        <v>74</v>
      </c>
      <c r="L75" s="71" t="s">
        <v>74</v>
      </c>
      <c r="M75" s="72"/>
      <c r="N75" s="72"/>
      <c r="O75" s="72"/>
      <c r="P75" s="72"/>
      <c r="Q75" s="74">
        <v>76.150000000000006</v>
      </c>
      <c r="R75" s="74">
        <v>83.83</v>
      </c>
      <c r="S75" s="81" t="str">
        <f>IF((Q75-R75)&gt;(Q75*0.05),"DECREASE",IF((R75-Q75)&gt;(Q75*0.05),"INCREASE",""))</f>
        <v>INCREASE</v>
      </c>
      <c r="T75" s="82"/>
    </row>
    <row r="76" spans="1:20" ht="18" customHeight="1" x14ac:dyDescent="0.25">
      <c r="A76" s="67" t="s">
        <v>120</v>
      </c>
      <c r="B76" s="68" t="s">
        <v>80</v>
      </c>
      <c r="C76" s="80" t="s">
        <v>27</v>
      </c>
      <c r="D76" s="80" t="s">
        <v>30</v>
      </c>
      <c r="E76" s="80" t="s">
        <v>173</v>
      </c>
      <c r="F76" s="69">
        <v>75.709999999999994</v>
      </c>
      <c r="G76" s="70" t="s">
        <v>181</v>
      </c>
      <c r="H76" s="70" t="s">
        <v>181</v>
      </c>
      <c r="I76" s="70" t="s">
        <v>181</v>
      </c>
      <c r="J76" s="70" t="s">
        <v>181</v>
      </c>
      <c r="K76" s="70" t="s">
        <v>181</v>
      </c>
      <c r="L76" s="71" t="s">
        <v>74</v>
      </c>
      <c r="M76" s="72"/>
      <c r="N76" s="72"/>
      <c r="O76" s="72"/>
      <c r="P76" s="72"/>
      <c r="Q76" s="72"/>
      <c r="R76" s="74">
        <v>77.31</v>
      </c>
      <c r="S76" s="81"/>
      <c r="T76" s="82"/>
    </row>
    <row r="77" spans="1:20" ht="18" customHeight="1" x14ac:dyDescent="0.25">
      <c r="A77" s="67" t="s">
        <v>120</v>
      </c>
      <c r="B77" s="68" t="s">
        <v>80</v>
      </c>
      <c r="C77" s="80" t="s">
        <v>27</v>
      </c>
      <c r="D77" s="80" t="s">
        <v>30</v>
      </c>
      <c r="E77" s="80" t="s">
        <v>100</v>
      </c>
      <c r="F77" s="69">
        <v>73.349999999999994</v>
      </c>
      <c r="G77" s="70" t="s">
        <v>181</v>
      </c>
      <c r="H77" s="70" t="s">
        <v>181</v>
      </c>
      <c r="I77" s="70" t="s">
        <v>181</v>
      </c>
      <c r="J77" s="71" t="s">
        <v>77</v>
      </c>
      <c r="K77" s="71" t="s">
        <v>77</v>
      </c>
      <c r="L77" s="71" t="s">
        <v>74</v>
      </c>
      <c r="M77" s="72"/>
      <c r="N77" s="72"/>
      <c r="O77" s="72"/>
      <c r="P77" s="73">
        <v>67.27</v>
      </c>
      <c r="Q77" s="73">
        <v>65.709999999999994</v>
      </c>
      <c r="R77" s="74">
        <v>78.06</v>
      </c>
      <c r="S77" s="81" t="str">
        <f>IF((Q77-R77)&gt;(Q77*0.05),"DECREASE",IF((R77-Q77)&gt;(Q77*0.05),"INCREASE",""))</f>
        <v>INCREASE</v>
      </c>
      <c r="T77" s="82"/>
    </row>
    <row r="78" spans="1:20" ht="18" customHeight="1" x14ac:dyDescent="0.25">
      <c r="A78" s="67" t="s">
        <v>120</v>
      </c>
      <c r="B78" s="68" t="s">
        <v>80</v>
      </c>
      <c r="C78" s="80" t="s">
        <v>27</v>
      </c>
      <c r="D78" s="80" t="s">
        <v>30</v>
      </c>
      <c r="E78" s="80" t="s">
        <v>175</v>
      </c>
      <c r="F78" s="69">
        <v>76.77</v>
      </c>
      <c r="G78" s="70" t="s">
        <v>181</v>
      </c>
      <c r="H78" s="70" t="s">
        <v>181</v>
      </c>
      <c r="I78" s="70" t="s">
        <v>181</v>
      </c>
      <c r="J78" s="70" t="s">
        <v>181</v>
      </c>
      <c r="K78" s="70" t="s">
        <v>181</v>
      </c>
      <c r="L78" s="71" t="s">
        <v>74</v>
      </c>
      <c r="M78" s="72"/>
      <c r="N78" s="72"/>
      <c r="O78" s="72"/>
      <c r="P78" s="72"/>
      <c r="Q78" s="72"/>
      <c r="R78" s="74">
        <v>80.09</v>
      </c>
      <c r="S78" s="81"/>
      <c r="T78" s="82"/>
    </row>
    <row r="79" spans="1:20" ht="18" customHeight="1" x14ac:dyDescent="0.25">
      <c r="A79" s="67" t="s">
        <v>120</v>
      </c>
      <c r="B79" s="68" t="s">
        <v>80</v>
      </c>
      <c r="C79" s="80" t="s">
        <v>27</v>
      </c>
      <c r="D79" s="80" t="s">
        <v>30</v>
      </c>
      <c r="E79" s="80" t="s">
        <v>176</v>
      </c>
      <c r="F79" s="69">
        <v>72.94</v>
      </c>
      <c r="G79" s="70" t="s">
        <v>181</v>
      </c>
      <c r="H79" s="70" t="s">
        <v>181</v>
      </c>
      <c r="I79" s="70" t="s">
        <v>181</v>
      </c>
      <c r="J79" s="70" t="s">
        <v>181</v>
      </c>
      <c r="K79" s="70" t="s">
        <v>181</v>
      </c>
      <c r="L79" s="71" t="s">
        <v>74</v>
      </c>
      <c r="M79" s="72"/>
      <c r="N79" s="72"/>
      <c r="O79" s="72"/>
      <c r="P79" s="72"/>
      <c r="Q79" s="72"/>
      <c r="R79" s="74">
        <v>72.69</v>
      </c>
      <c r="S79" s="81"/>
      <c r="T79" s="82"/>
    </row>
    <row r="80" spans="1:20" ht="18" customHeight="1" x14ac:dyDescent="0.25">
      <c r="A80" s="67" t="s">
        <v>120</v>
      </c>
      <c r="B80" s="68" t="s">
        <v>80</v>
      </c>
      <c r="C80" s="80" t="s">
        <v>27</v>
      </c>
      <c r="D80" s="80" t="s">
        <v>31</v>
      </c>
      <c r="E80" s="80" t="s">
        <v>99</v>
      </c>
      <c r="F80" s="69">
        <v>92.36</v>
      </c>
      <c r="G80" s="70" t="s">
        <v>181</v>
      </c>
      <c r="H80" s="70" t="s">
        <v>181</v>
      </c>
      <c r="I80" s="70" t="s">
        <v>181</v>
      </c>
      <c r="J80" s="71" t="s">
        <v>77</v>
      </c>
      <c r="K80" s="71" t="s">
        <v>74</v>
      </c>
      <c r="L80" s="71" t="s">
        <v>74</v>
      </c>
      <c r="M80" s="72"/>
      <c r="N80" s="72"/>
      <c r="O80" s="72"/>
      <c r="P80" s="73">
        <v>86.81</v>
      </c>
      <c r="Q80" s="74">
        <v>92.15</v>
      </c>
      <c r="R80" s="74">
        <v>94.9</v>
      </c>
      <c r="S80" s="81" t="str">
        <f>IF((Q80-R80)&gt;(Q80*0.05),"DECREASE",IF((R80-Q80)&gt;(Q80*0.05),"INCREASE",""))</f>
        <v/>
      </c>
      <c r="T80" s="82"/>
    </row>
    <row r="81" spans="1:20" ht="18" customHeight="1" x14ac:dyDescent="0.25">
      <c r="A81" s="67" t="s">
        <v>120</v>
      </c>
      <c r="B81" s="68" t="s">
        <v>80</v>
      </c>
      <c r="C81" s="80" t="s">
        <v>27</v>
      </c>
      <c r="D81" s="80" t="s">
        <v>31</v>
      </c>
      <c r="E81" s="80" t="s">
        <v>172</v>
      </c>
      <c r="F81" s="69">
        <v>77.28</v>
      </c>
      <c r="G81" s="70" t="s">
        <v>181</v>
      </c>
      <c r="H81" s="70" t="s">
        <v>181</v>
      </c>
      <c r="I81" s="70" t="s">
        <v>181</v>
      </c>
      <c r="J81" s="70" t="s">
        <v>181</v>
      </c>
      <c r="K81" s="71" t="s">
        <v>74</v>
      </c>
      <c r="L81" s="71" t="s">
        <v>74</v>
      </c>
      <c r="M81" s="72"/>
      <c r="N81" s="72"/>
      <c r="O81" s="72"/>
      <c r="P81" s="72"/>
      <c r="Q81" s="74">
        <v>77.5</v>
      </c>
      <c r="R81" s="74">
        <v>81.25</v>
      </c>
      <c r="S81" s="81" t="str">
        <f>IF((Q81-R81)&gt;(Q81*0.05),"DECREASE",IF((R81-Q81)&gt;(Q81*0.05),"INCREASE",""))</f>
        <v/>
      </c>
      <c r="T81" s="82"/>
    </row>
    <row r="82" spans="1:20" ht="18" customHeight="1" x14ac:dyDescent="0.25">
      <c r="A82" s="67" t="s">
        <v>120</v>
      </c>
      <c r="B82" s="68" t="s">
        <v>80</v>
      </c>
      <c r="C82" s="80" t="s">
        <v>27</v>
      </c>
      <c r="D82" s="80" t="s">
        <v>31</v>
      </c>
      <c r="E82" s="80" t="s">
        <v>173</v>
      </c>
      <c r="F82" s="69">
        <v>75.709999999999994</v>
      </c>
      <c r="G82" s="70" t="s">
        <v>181</v>
      </c>
      <c r="H82" s="70" t="s">
        <v>181</v>
      </c>
      <c r="I82" s="70" t="s">
        <v>181</v>
      </c>
      <c r="J82" s="70" t="s">
        <v>181</v>
      </c>
      <c r="K82" s="70" t="s">
        <v>181</v>
      </c>
      <c r="L82" s="71" t="s">
        <v>74</v>
      </c>
      <c r="M82" s="72"/>
      <c r="N82" s="72"/>
      <c r="O82" s="72"/>
      <c r="P82" s="72"/>
      <c r="Q82" s="72"/>
      <c r="R82" s="74">
        <v>78.47</v>
      </c>
      <c r="S82" s="81"/>
      <c r="T82" s="82"/>
    </row>
    <row r="83" spans="1:20" ht="18" customHeight="1" x14ac:dyDescent="0.25">
      <c r="A83" s="67" t="s">
        <v>120</v>
      </c>
      <c r="B83" s="68" t="s">
        <v>80</v>
      </c>
      <c r="C83" s="80" t="s">
        <v>27</v>
      </c>
      <c r="D83" s="80" t="s">
        <v>31</v>
      </c>
      <c r="E83" s="80" t="s">
        <v>100</v>
      </c>
      <c r="F83" s="69">
        <v>73.349999999999994</v>
      </c>
      <c r="G83" s="70" t="s">
        <v>181</v>
      </c>
      <c r="H83" s="70" t="s">
        <v>181</v>
      </c>
      <c r="I83" s="70" t="s">
        <v>181</v>
      </c>
      <c r="J83" s="71" t="s">
        <v>77</v>
      </c>
      <c r="K83" s="71" t="s">
        <v>74</v>
      </c>
      <c r="L83" s="71" t="s">
        <v>74</v>
      </c>
      <c r="M83" s="72"/>
      <c r="N83" s="72"/>
      <c r="O83" s="72"/>
      <c r="P83" s="73">
        <v>63.33</v>
      </c>
      <c r="Q83" s="74">
        <v>75.42</v>
      </c>
      <c r="R83" s="74">
        <v>77.5</v>
      </c>
      <c r="S83" s="81" t="str">
        <f>IF((Q83-R83)&gt;(Q83*0.05),"DECREASE",IF((R83-Q83)&gt;(Q83*0.05),"INCREASE",""))</f>
        <v/>
      </c>
      <c r="T83" s="82"/>
    </row>
    <row r="84" spans="1:20" ht="18" customHeight="1" x14ac:dyDescent="0.25">
      <c r="A84" s="67" t="s">
        <v>120</v>
      </c>
      <c r="B84" s="68" t="s">
        <v>80</v>
      </c>
      <c r="C84" s="80" t="s">
        <v>27</v>
      </c>
      <c r="D84" s="80" t="s">
        <v>31</v>
      </c>
      <c r="E84" s="80" t="s">
        <v>175</v>
      </c>
      <c r="F84" s="69">
        <v>76.77</v>
      </c>
      <c r="G84" s="70" t="s">
        <v>181</v>
      </c>
      <c r="H84" s="70" t="s">
        <v>181</v>
      </c>
      <c r="I84" s="70" t="s">
        <v>181</v>
      </c>
      <c r="J84" s="70" t="s">
        <v>181</v>
      </c>
      <c r="K84" s="70" t="s">
        <v>181</v>
      </c>
      <c r="L84" s="71" t="s">
        <v>119</v>
      </c>
      <c r="M84" s="72"/>
      <c r="N84" s="72"/>
      <c r="O84" s="72"/>
      <c r="P84" s="72"/>
      <c r="Q84" s="72"/>
      <c r="R84" s="75">
        <v>84.03</v>
      </c>
      <c r="S84" s="81"/>
      <c r="T84" s="82"/>
    </row>
    <row r="85" spans="1:20" ht="18" customHeight="1" x14ac:dyDescent="0.25">
      <c r="A85" s="67" t="s">
        <v>120</v>
      </c>
      <c r="B85" s="68" t="s">
        <v>80</v>
      </c>
      <c r="C85" s="80" t="s">
        <v>27</v>
      </c>
      <c r="D85" s="80" t="s">
        <v>31</v>
      </c>
      <c r="E85" s="80" t="s">
        <v>176</v>
      </c>
      <c r="F85" s="69">
        <v>72.94</v>
      </c>
      <c r="G85" s="70" t="s">
        <v>181</v>
      </c>
      <c r="H85" s="70" t="s">
        <v>181</v>
      </c>
      <c r="I85" s="70" t="s">
        <v>181</v>
      </c>
      <c r="J85" s="70" t="s">
        <v>181</v>
      </c>
      <c r="K85" s="70" t="s">
        <v>181</v>
      </c>
      <c r="L85" s="71" t="s">
        <v>119</v>
      </c>
      <c r="M85" s="72"/>
      <c r="N85" s="72"/>
      <c r="O85" s="72"/>
      <c r="P85" s="72"/>
      <c r="Q85" s="72"/>
      <c r="R85" s="75">
        <v>77.08</v>
      </c>
      <c r="S85" s="81"/>
      <c r="T85" s="82"/>
    </row>
    <row r="86" spans="1:20" ht="18" customHeight="1" x14ac:dyDescent="0.25">
      <c r="A86" s="67" t="s">
        <v>120</v>
      </c>
      <c r="B86" s="68" t="s">
        <v>80</v>
      </c>
      <c r="C86" s="80" t="s">
        <v>27</v>
      </c>
      <c r="D86" s="80" t="s">
        <v>121</v>
      </c>
      <c r="E86" s="80" t="s">
        <v>99</v>
      </c>
      <c r="F86" s="69">
        <v>92.36</v>
      </c>
      <c r="G86" s="70" t="s">
        <v>181</v>
      </c>
      <c r="H86" s="70" t="s">
        <v>181</v>
      </c>
      <c r="I86" s="70" t="s">
        <v>181</v>
      </c>
      <c r="J86" s="71" t="s">
        <v>74</v>
      </c>
      <c r="K86" s="71" t="s">
        <v>74</v>
      </c>
      <c r="L86" s="76" t="s">
        <v>75</v>
      </c>
      <c r="M86" s="72"/>
      <c r="N86" s="72"/>
      <c r="O86" s="72"/>
      <c r="P86" s="74">
        <v>95.5</v>
      </c>
      <c r="Q86" s="74">
        <v>93.54</v>
      </c>
      <c r="R86" s="78">
        <v>95.45</v>
      </c>
      <c r="S86" s="81" t="str">
        <f>IF((Q86-R86)&gt;(Q86*0.05),"DECREASE",IF((R86-Q86)&gt;(Q86*0.05),"INCREASE",""))</f>
        <v/>
      </c>
      <c r="T86" s="82"/>
    </row>
    <row r="87" spans="1:20" ht="18" customHeight="1" x14ac:dyDescent="0.25">
      <c r="A87" s="67" t="s">
        <v>120</v>
      </c>
      <c r="B87" s="68" t="s">
        <v>80</v>
      </c>
      <c r="C87" s="80" t="s">
        <v>27</v>
      </c>
      <c r="D87" s="80" t="s">
        <v>121</v>
      </c>
      <c r="E87" s="80" t="s">
        <v>172</v>
      </c>
      <c r="F87" s="69">
        <v>77.28</v>
      </c>
      <c r="G87" s="70" t="s">
        <v>181</v>
      </c>
      <c r="H87" s="70" t="s">
        <v>181</v>
      </c>
      <c r="I87" s="70" t="s">
        <v>181</v>
      </c>
      <c r="J87" s="70" t="s">
        <v>181</v>
      </c>
      <c r="K87" s="71" t="s">
        <v>74</v>
      </c>
      <c r="L87" s="71" t="s">
        <v>74</v>
      </c>
      <c r="M87" s="72"/>
      <c r="N87" s="72"/>
      <c r="O87" s="72"/>
      <c r="P87" s="72"/>
      <c r="Q87" s="74">
        <v>76.92</v>
      </c>
      <c r="R87" s="74">
        <v>80.45</v>
      </c>
      <c r="S87" s="81" t="str">
        <f>IF((Q87-R87)&gt;(Q87*0.05),"DECREASE",IF((R87-Q87)&gt;(Q87*0.05),"INCREASE",""))</f>
        <v/>
      </c>
      <c r="T87" s="82"/>
    </row>
    <row r="88" spans="1:20" ht="18" customHeight="1" x14ac:dyDescent="0.25">
      <c r="A88" s="67" t="s">
        <v>120</v>
      </c>
      <c r="B88" s="68" t="s">
        <v>80</v>
      </c>
      <c r="C88" s="80" t="s">
        <v>27</v>
      </c>
      <c r="D88" s="80" t="s">
        <v>121</v>
      </c>
      <c r="E88" s="80" t="s">
        <v>173</v>
      </c>
      <c r="F88" s="69">
        <v>75.709999999999994</v>
      </c>
      <c r="G88" s="70" t="s">
        <v>181</v>
      </c>
      <c r="H88" s="70" t="s">
        <v>181</v>
      </c>
      <c r="I88" s="70" t="s">
        <v>181</v>
      </c>
      <c r="J88" s="70" t="s">
        <v>181</v>
      </c>
      <c r="K88" s="70" t="s">
        <v>181</v>
      </c>
      <c r="L88" s="71" t="s">
        <v>74</v>
      </c>
      <c r="M88" s="72"/>
      <c r="N88" s="72"/>
      <c r="O88" s="72"/>
      <c r="P88" s="72"/>
      <c r="Q88" s="72"/>
      <c r="R88" s="74">
        <v>79.55</v>
      </c>
      <c r="S88" s="81"/>
      <c r="T88" s="82"/>
    </row>
    <row r="89" spans="1:20" ht="18" customHeight="1" x14ac:dyDescent="0.25">
      <c r="A89" s="67" t="s">
        <v>120</v>
      </c>
      <c r="B89" s="68" t="s">
        <v>80</v>
      </c>
      <c r="C89" s="80" t="s">
        <v>27</v>
      </c>
      <c r="D89" s="80" t="s">
        <v>121</v>
      </c>
      <c r="E89" s="80" t="s">
        <v>100</v>
      </c>
      <c r="F89" s="69">
        <v>73.349999999999994</v>
      </c>
      <c r="G89" s="70" t="s">
        <v>181</v>
      </c>
      <c r="H89" s="70" t="s">
        <v>181</v>
      </c>
      <c r="I89" s="70" t="s">
        <v>181</v>
      </c>
      <c r="J89" s="71" t="s">
        <v>74</v>
      </c>
      <c r="K89" s="71" t="s">
        <v>74</v>
      </c>
      <c r="L89" s="71" t="s">
        <v>74</v>
      </c>
      <c r="M89" s="72"/>
      <c r="N89" s="72"/>
      <c r="O89" s="72"/>
      <c r="P89" s="74">
        <v>86.07</v>
      </c>
      <c r="Q89" s="74">
        <v>73.930000000000007</v>
      </c>
      <c r="R89" s="74">
        <v>73.180000000000007</v>
      </c>
      <c r="S89" s="81" t="str">
        <f>IF((Q89-R89)&gt;(Q89*0.05),"DECREASE",IF((R89-Q89)&gt;(Q89*0.05),"INCREASE",""))</f>
        <v/>
      </c>
      <c r="T89" s="82"/>
    </row>
    <row r="90" spans="1:20" ht="18" customHeight="1" x14ac:dyDescent="0.25">
      <c r="A90" s="67" t="s">
        <v>120</v>
      </c>
      <c r="B90" s="68" t="s">
        <v>80</v>
      </c>
      <c r="C90" s="80" t="s">
        <v>27</v>
      </c>
      <c r="D90" s="80" t="s">
        <v>121</v>
      </c>
      <c r="E90" s="80" t="s">
        <v>175</v>
      </c>
      <c r="F90" s="69">
        <v>76.77</v>
      </c>
      <c r="G90" s="70" t="s">
        <v>181</v>
      </c>
      <c r="H90" s="70" t="s">
        <v>181</v>
      </c>
      <c r="I90" s="70" t="s">
        <v>181</v>
      </c>
      <c r="J90" s="70" t="s">
        <v>181</v>
      </c>
      <c r="K90" s="70" t="s">
        <v>181</v>
      </c>
      <c r="L90" s="71" t="s">
        <v>74</v>
      </c>
      <c r="M90" s="72"/>
      <c r="N90" s="72"/>
      <c r="O90" s="72"/>
      <c r="P90" s="72"/>
      <c r="Q90" s="72"/>
      <c r="R90" s="74">
        <v>73.489999999999995</v>
      </c>
      <c r="S90" s="81"/>
      <c r="T90" s="82"/>
    </row>
    <row r="91" spans="1:20" ht="18" customHeight="1" x14ac:dyDescent="0.25">
      <c r="A91" s="67" t="s">
        <v>120</v>
      </c>
      <c r="B91" s="68" t="s">
        <v>80</v>
      </c>
      <c r="C91" s="80" t="s">
        <v>27</v>
      </c>
      <c r="D91" s="80" t="s">
        <v>121</v>
      </c>
      <c r="E91" s="80" t="s">
        <v>176</v>
      </c>
      <c r="F91" s="69">
        <v>72.94</v>
      </c>
      <c r="G91" s="70" t="s">
        <v>181</v>
      </c>
      <c r="H91" s="70" t="s">
        <v>181</v>
      </c>
      <c r="I91" s="70" t="s">
        <v>181</v>
      </c>
      <c r="J91" s="70" t="s">
        <v>181</v>
      </c>
      <c r="K91" s="70" t="s">
        <v>181</v>
      </c>
      <c r="L91" s="71" t="s">
        <v>77</v>
      </c>
      <c r="M91" s="72"/>
      <c r="N91" s="72"/>
      <c r="O91" s="72"/>
      <c r="P91" s="72"/>
      <c r="Q91" s="72"/>
      <c r="R91" s="73">
        <v>63.64</v>
      </c>
      <c r="S91" s="81"/>
      <c r="T91" s="82"/>
    </row>
    <row r="92" spans="1:20" ht="18" customHeight="1" x14ac:dyDescent="0.25">
      <c r="A92" s="67" t="s">
        <v>120</v>
      </c>
      <c r="B92" s="68" t="s">
        <v>80</v>
      </c>
      <c r="C92" s="80" t="s">
        <v>27</v>
      </c>
      <c r="D92" s="80" t="s">
        <v>182</v>
      </c>
      <c r="E92" s="80" t="s">
        <v>99</v>
      </c>
      <c r="F92" s="69">
        <v>92.36</v>
      </c>
      <c r="G92" s="70" t="s">
        <v>181</v>
      </c>
      <c r="H92" s="70" t="s">
        <v>181</v>
      </c>
      <c r="I92" s="70" t="s">
        <v>181</v>
      </c>
      <c r="J92" s="76" t="s">
        <v>75</v>
      </c>
      <c r="K92" s="71" t="s">
        <v>74</v>
      </c>
      <c r="L92" s="76" t="s">
        <v>75</v>
      </c>
      <c r="M92" s="72"/>
      <c r="N92" s="72"/>
      <c r="O92" s="72"/>
      <c r="P92" s="78">
        <v>97.95</v>
      </c>
      <c r="Q92" s="74">
        <v>92</v>
      </c>
      <c r="R92" s="78">
        <v>97</v>
      </c>
      <c r="S92" s="81" t="str">
        <f>IF((Q92-R92)&gt;(Q92*0.05),"DECREASE",IF((R92-Q92)&gt;(Q92*0.05),"INCREASE",""))</f>
        <v>INCREASE</v>
      </c>
      <c r="T92" s="82"/>
    </row>
    <row r="93" spans="1:20" ht="18" customHeight="1" x14ac:dyDescent="0.25">
      <c r="A93" s="67" t="s">
        <v>120</v>
      </c>
      <c r="B93" s="68" t="s">
        <v>80</v>
      </c>
      <c r="C93" s="80" t="s">
        <v>27</v>
      </c>
      <c r="D93" s="80" t="s">
        <v>182</v>
      </c>
      <c r="E93" s="80" t="s">
        <v>172</v>
      </c>
      <c r="F93" s="69">
        <v>77.28</v>
      </c>
      <c r="G93" s="70" t="s">
        <v>181</v>
      </c>
      <c r="H93" s="70" t="s">
        <v>181</v>
      </c>
      <c r="I93" s="70" t="s">
        <v>181</v>
      </c>
      <c r="J93" s="70" t="s">
        <v>181</v>
      </c>
      <c r="K93" s="71" t="s">
        <v>77</v>
      </c>
      <c r="L93" s="71" t="s">
        <v>74</v>
      </c>
      <c r="M93" s="72"/>
      <c r="N93" s="72"/>
      <c r="O93" s="72"/>
      <c r="P93" s="72"/>
      <c r="Q93" s="73">
        <v>68.75</v>
      </c>
      <c r="R93" s="74">
        <v>78</v>
      </c>
      <c r="S93" s="81" t="str">
        <f>IF((Q93-R93)&gt;(Q93*0.05),"DECREASE",IF((R93-Q93)&gt;(Q93*0.05),"INCREASE",""))</f>
        <v>INCREASE</v>
      </c>
      <c r="T93" s="82"/>
    </row>
    <row r="94" spans="1:20" ht="18" customHeight="1" x14ac:dyDescent="0.25">
      <c r="A94" s="67" t="s">
        <v>120</v>
      </c>
      <c r="B94" s="68" t="s">
        <v>80</v>
      </c>
      <c r="C94" s="80" t="s">
        <v>27</v>
      </c>
      <c r="D94" s="80" t="s">
        <v>182</v>
      </c>
      <c r="E94" s="80" t="s">
        <v>173</v>
      </c>
      <c r="F94" s="69">
        <v>75.709999999999994</v>
      </c>
      <c r="G94" s="70" t="s">
        <v>181</v>
      </c>
      <c r="H94" s="70" t="s">
        <v>181</v>
      </c>
      <c r="I94" s="70" t="s">
        <v>181</v>
      </c>
      <c r="J94" s="70" t="s">
        <v>181</v>
      </c>
      <c r="K94" s="70" t="s">
        <v>181</v>
      </c>
      <c r="L94" s="71" t="s">
        <v>74</v>
      </c>
      <c r="M94" s="72"/>
      <c r="N94" s="72"/>
      <c r="O94" s="72"/>
      <c r="P94" s="72"/>
      <c r="Q94" s="72"/>
      <c r="R94" s="74">
        <v>81.67</v>
      </c>
      <c r="S94" s="81"/>
      <c r="T94" s="82"/>
    </row>
    <row r="95" spans="1:20" ht="18" customHeight="1" x14ac:dyDescent="0.25">
      <c r="A95" s="67" t="s">
        <v>120</v>
      </c>
      <c r="B95" s="68" t="s">
        <v>80</v>
      </c>
      <c r="C95" s="80" t="s">
        <v>27</v>
      </c>
      <c r="D95" s="80" t="s">
        <v>182</v>
      </c>
      <c r="E95" s="80" t="s">
        <v>100</v>
      </c>
      <c r="F95" s="69">
        <v>73.349999999999994</v>
      </c>
      <c r="G95" s="70" t="s">
        <v>181</v>
      </c>
      <c r="H95" s="70" t="s">
        <v>181</v>
      </c>
      <c r="I95" s="70" t="s">
        <v>181</v>
      </c>
      <c r="J95" s="76" t="s">
        <v>75</v>
      </c>
      <c r="K95" s="71" t="s">
        <v>74</v>
      </c>
      <c r="L95" s="71" t="s">
        <v>74</v>
      </c>
      <c r="M95" s="72"/>
      <c r="N95" s="72"/>
      <c r="O95" s="72"/>
      <c r="P95" s="78">
        <v>93</v>
      </c>
      <c r="Q95" s="74">
        <v>82.5</v>
      </c>
      <c r="R95" s="74">
        <v>78</v>
      </c>
      <c r="S95" s="81" t="str">
        <f>IF((Q95-R95)&gt;(Q95*0.05),"DECREASE",IF((R95-Q95)&gt;(Q95*0.05),"INCREASE",""))</f>
        <v>DECREASE</v>
      </c>
      <c r="T95" s="82"/>
    </row>
    <row r="96" spans="1:20" ht="18" customHeight="1" x14ac:dyDescent="0.25">
      <c r="A96" s="67" t="s">
        <v>120</v>
      </c>
      <c r="B96" s="68" t="s">
        <v>80</v>
      </c>
      <c r="C96" s="80" t="s">
        <v>27</v>
      </c>
      <c r="D96" s="80" t="s">
        <v>182</v>
      </c>
      <c r="E96" s="80" t="s">
        <v>175</v>
      </c>
      <c r="F96" s="69">
        <v>76.77</v>
      </c>
      <c r="G96" s="70" t="s">
        <v>181</v>
      </c>
      <c r="H96" s="70" t="s">
        <v>181</v>
      </c>
      <c r="I96" s="70" t="s">
        <v>181</v>
      </c>
      <c r="J96" s="70" t="s">
        <v>181</v>
      </c>
      <c r="K96" s="70" t="s">
        <v>181</v>
      </c>
      <c r="L96" s="71" t="s">
        <v>77</v>
      </c>
      <c r="M96" s="72"/>
      <c r="N96" s="72"/>
      <c r="O96" s="72"/>
      <c r="P96" s="72"/>
      <c r="Q96" s="72"/>
      <c r="R96" s="73">
        <v>63.33</v>
      </c>
      <c r="S96" s="81"/>
      <c r="T96" s="82"/>
    </row>
    <row r="97" spans="1:20" ht="18" customHeight="1" x14ac:dyDescent="0.25">
      <c r="A97" s="67" t="s">
        <v>120</v>
      </c>
      <c r="B97" s="68" t="s">
        <v>80</v>
      </c>
      <c r="C97" s="80" t="s">
        <v>27</v>
      </c>
      <c r="D97" s="80" t="s">
        <v>182</v>
      </c>
      <c r="E97" s="80" t="s">
        <v>176</v>
      </c>
      <c r="F97" s="69">
        <v>72.94</v>
      </c>
      <c r="G97" s="70" t="s">
        <v>181</v>
      </c>
      <c r="H97" s="70" t="s">
        <v>181</v>
      </c>
      <c r="I97" s="70" t="s">
        <v>181</v>
      </c>
      <c r="J97" s="70" t="s">
        <v>181</v>
      </c>
      <c r="K97" s="70" t="s">
        <v>181</v>
      </c>
      <c r="L97" s="71" t="s">
        <v>74</v>
      </c>
      <c r="M97" s="72"/>
      <c r="N97" s="72"/>
      <c r="O97" s="72"/>
      <c r="P97" s="72"/>
      <c r="Q97" s="72"/>
      <c r="R97" s="74">
        <v>73.33</v>
      </c>
      <c r="S97" s="81"/>
      <c r="T97" s="82"/>
    </row>
    <row r="98" spans="1:20" ht="18" customHeight="1" x14ac:dyDescent="0.25">
      <c r="A98" s="67" t="s">
        <v>120</v>
      </c>
      <c r="B98" s="68" t="s">
        <v>179</v>
      </c>
      <c r="C98" s="68" t="s">
        <v>27</v>
      </c>
      <c r="D98" s="68" t="s">
        <v>29</v>
      </c>
      <c r="E98" s="68" t="s">
        <v>2</v>
      </c>
      <c r="F98" s="69">
        <v>80.239999999999995</v>
      </c>
      <c r="G98" s="71" t="s">
        <v>77</v>
      </c>
      <c r="H98" s="70" t="s">
        <v>74</v>
      </c>
      <c r="I98" s="71" t="s">
        <v>74</v>
      </c>
      <c r="J98" s="71" t="s">
        <v>74</v>
      </c>
      <c r="K98" s="71" t="s">
        <v>74</v>
      </c>
      <c r="L98" s="71" t="s">
        <v>74</v>
      </c>
      <c r="M98" s="73">
        <v>75</v>
      </c>
      <c r="N98" s="74">
        <v>80.67</v>
      </c>
      <c r="O98" s="74">
        <v>81.599999999999994</v>
      </c>
      <c r="P98" s="74">
        <v>84.57</v>
      </c>
      <c r="Q98" s="74">
        <v>87.33</v>
      </c>
      <c r="R98" s="74">
        <v>85.83</v>
      </c>
      <c r="S98" s="81" t="str">
        <f t="shared" ref="S98:S129" si="3">IF((Q98-R98)&gt;(Q98*0.05),"DECREASE",IF((R98-Q98)&gt;(Q98*0.05),"INCREASE",""))</f>
        <v/>
      </c>
      <c r="T98" s="82"/>
    </row>
    <row r="99" spans="1:20" ht="18" customHeight="1" x14ac:dyDescent="0.25">
      <c r="A99" s="67" t="s">
        <v>120</v>
      </c>
      <c r="B99" s="68" t="s">
        <v>179</v>
      </c>
      <c r="C99" s="68" t="s">
        <v>27</v>
      </c>
      <c r="D99" s="68" t="s">
        <v>29</v>
      </c>
      <c r="E99" s="68" t="s">
        <v>3</v>
      </c>
      <c r="F99" s="69">
        <v>92.36</v>
      </c>
      <c r="G99" s="71" t="s">
        <v>77</v>
      </c>
      <c r="H99" s="70" t="s">
        <v>74</v>
      </c>
      <c r="I99" s="71" t="s">
        <v>74</v>
      </c>
      <c r="J99" s="76" t="s">
        <v>75</v>
      </c>
      <c r="K99" s="71" t="s">
        <v>74</v>
      </c>
      <c r="L99" s="71" t="s">
        <v>74</v>
      </c>
      <c r="M99" s="73">
        <v>85.88</v>
      </c>
      <c r="N99" s="74">
        <v>91.54</v>
      </c>
      <c r="O99" s="74">
        <v>88.6</v>
      </c>
      <c r="P99" s="78">
        <v>97</v>
      </c>
      <c r="Q99" s="74">
        <v>91.13</v>
      </c>
      <c r="R99" s="74">
        <v>96.67</v>
      </c>
      <c r="S99" s="81" t="str">
        <f t="shared" si="3"/>
        <v>INCREASE</v>
      </c>
      <c r="T99" s="82"/>
    </row>
    <row r="100" spans="1:20" ht="18" customHeight="1" x14ac:dyDescent="0.25">
      <c r="A100" s="67" t="s">
        <v>120</v>
      </c>
      <c r="B100" s="68" t="s">
        <v>179</v>
      </c>
      <c r="C100" s="68" t="s">
        <v>27</v>
      </c>
      <c r="D100" s="68" t="s">
        <v>29</v>
      </c>
      <c r="E100" s="68" t="s">
        <v>7</v>
      </c>
      <c r="F100" s="69">
        <v>44.64</v>
      </c>
      <c r="G100" s="76" t="s">
        <v>75</v>
      </c>
      <c r="H100" s="70" t="s">
        <v>75</v>
      </c>
      <c r="I100" s="71" t="s">
        <v>74</v>
      </c>
      <c r="J100" s="76" t="s">
        <v>75</v>
      </c>
      <c r="K100" s="76" t="s">
        <v>75</v>
      </c>
      <c r="L100" s="76" t="s">
        <v>75</v>
      </c>
      <c r="M100" s="78">
        <v>58.59</v>
      </c>
      <c r="N100" s="78">
        <v>64.239999999999995</v>
      </c>
      <c r="O100" s="74">
        <v>54.58</v>
      </c>
      <c r="P100" s="78">
        <v>67.56</v>
      </c>
      <c r="Q100" s="78">
        <v>62.5</v>
      </c>
      <c r="R100" s="78">
        <v>66.319999999999993</v>
      </c>
      <c r="S100" s="81" t="str">
        <f t="shared" si="3"/>
        <v>INCREASE</v>
      </c>
      <c r="T100" s="82"/>
    </row>
    <row r="101" spans="1:20" ht="18" customHeight="1" x14ac:dyDescent="0.25">
      <c r="A101" s="67" t="s">
        <v>120</v>
      </c>
      <c r="B101" s="68" t="s">
        <v>179</v>
      </c>
      <c r="C101" s="68" t="s">
        <v>27</v>
      </c>
      <c r="D101" s="68" t="s">
        <v>29</v>
      </c>
      <c r="E101" s="68" t="s">
        <v>4</v>
      </c>
      <c r="F101" s="69">
        <v>74.56</v>
      </c>
      <c r="G101" s="71" t="s">
        <v>74</v>
      </c>
      <c r="H101" s="70" t="s">
        <v>74</v>
      </c>
      <c r="I101" s="71" t="s">
        <v>74</v>
      </c>
      <c r="J101" s="71" t="s">
        <v>74</v>
      </c>
      <c r="K101" s="71" t="s">
        <v>74</v>
      </c>
      <c r="L101" s="71" t="s">
        <v>74</v>
      </c>
      <c r="M101" s="74">
        <v>75</v>
      </c>
      <c r="N101" s="74">
        <v>75</v>
      </c>
      <c r="O101" s="74">
        <v>75</v>
      </c>
      <c r="P101" s="74">
        <v>75</v>
      </c>
      <c r="Q101" s="74">
        <v>84.17</v>
      </c>
      <c r="R101" s="74">
        <v>85</v>
      </c>
      <c r="S101" s="81" t="str">
        <f t="shared" si="3"/>
        <v/>
      </c>
      <c r="T101" s="82"/>
    </row>
    <row r="102" spans="1:20" ht="18" customHeight="1" x14ac:dyDescent="0.25">
      <c r="A102" s="67" t="s">
        <v>120</v>
      </c>
      <c r="B102" s="68" t="s">
        <v>179</v>
      </c>
      <c r="C102" s="68" t="s">
        <v>27</v>
      </c>
      <c r="D102" s="68" t="s">
        <v>29</v>
      </c>
      <c r="E102" s="68" t="s">
        <v>5</v>
      </c>
      <c r="F102" s="69">
        <v>81.66</v>
      </c>
      <c r="G102" s="71" t="s">
        <v>74</v>
      </c>
      <c r="H102" s="70" t="s">
        <v>74</v>
      </c>
      <c r="I102" s="71" t="s">
        <v>77</v>
      </c>
      <c r="J102" s="76" t="s">
        <v>75</v>
      </c>
      <c r="K102" s="71" t="s">
        <v>74</v>
      </c>
      <c r="L102" s="71" t="s">
        <v>74</v>
      </c>
      <c r="M102" s="74">
        <v>92.5</v>
      </c>
      <c r="N102" s="74">
        <v>79.17</v>
      </c>
      <c r="O102" s="73">
        <v>73</v>
      </c>
      <c r="P102" s="78">
        <v>97.86</v>
      </c>
      <c r="Q102" s="74">
        <v>87.5</v>
      </c>
      <c r="R102" s="74">
        <v>75</v>
      </c>
      <c r="S102" s="81" t="str">
        <f t="shared" si="3"/>
        <v>DECREASE</v>
      </c>
      <c r="T102" s="82"/>
    </row>
    <row r="103" spans="1:20" ht="18" customHeight="1" x14ac:dyDescent="0.25">
      <c r="A103" s="67" t="s">
        <v>120</v>
      </c>
      <c r="B103" s="68" t="s">
        <v>179</v>
      </c>
      <c r="C103" s="68" t="s">
        <v>27</v>
      </c>
      <c r="D103" s="68" t="s">
        <v>29</v>
      </c>
      <c r="E103" s="68" t="s">
        <v>6</v>
      </c>
      <c r="F103" s="69">
        <v>79.569999999999993</v>
      </c>
      <c r="G103" s="71" t="s">
        <v>74</v>
      </c>
      <c r="H103" s="70" t="s">
        <v>74</v>
      </c>
      <c r="I103" s="71" t="s">
        <v>74</v>
      </c>
      <c r="J103" s="71" t="s">
        <v>74</v>
      </c>
      <c r="K103" s="71" t="s">
        <v>74</v>
      </c>
      <c r="L103" s="71" t="s">
        <v>74</v>
      </c>
      <c r="M103" s="74">
        <v>77.5</v>
      </c>
      <c r="N103" s="74">
        <v>81.67</v>
      </c>
      <c r="O103" s="74">
        <v>84</v>
      </c>
      <c r="P103" s="74">
        <v>82.86</v>
      </c>
      <c r="Q103" s="74">
        <v>80</v>
      </c>
      <c r="R103" s="74">
        <v>81.25</v>
      </c>
      <c r="S103" s="81" t="str">
        <f t="shared" si="3"/>
        <v/>
      </c>
      <c r="T103" s="82"/>
    </row>
    <row r="104" spans="1:20" ht="18" customHeight="1" x14ac:dyDescent="0.25">
      <c r="A104" s="67" t="s">
        <v>120</v>
      </c>
      <c r="B104" s="68" t="s">
        <v>179</v>
      </c>
      <c r="C104" s="68" t="s">
        <v>27</v>
      </c>
      <c r="D104" s="68" t="s">
        <v>29</v>
      </c>
      <c r="E104" s="68" t="s">
        <v>8</v>
      </c>
      <c r="F104" s="69">
        <v>87.34</v>
      </c>
      <c r="G104" s="71" t="s">
        <v>74</v>
      </c>
      <c r="H104" s="70" t="s">
        <v>74</v>
      </c>
      <c r="I104" s="71" t="s">
        <v>74</v>
      </c>
      <c r="J104" s="71" t="s">
        <v>74</v>
      </c>
      <c r="K104" s="71" t="s">
        <v>74</v>
      </c>
      <c r="L104" s="71" t="s">
        <v>77</v>
      </c>
      <c r="M104" s="74">
        <v>93.75</v>
      </c>
      <c r="N104" s="74">
        <v>83.33</v>
      </c>
      <c r="O104" s="74">
        <v>80</v>
      </c>
      <c r="P104" s="74">
        <v>92.86</v>
      </c>
      <c r="Q104" s="74">
        <v>95.83</v>
      </c>
      <c r="R104" s="73">
        <v>81.25</v>
      </c>
      <c r="S104" s="81" t="str">
        <f t="shared" si="3"/>
        <v>DECREASE</v>
      </c>
      <c r="T104" s="82"/>
    </row>
    <row r="105" spans="1:20" ht="18" customHeight="1" x14ac:dyDescent="0.25">
      <c r="A105" s="67" t="s">
        <v>120</v>
      </c>
      <c r="B105" s="68" t="s">
        <v>179</v>
      </c>
      <c r="C105" s="68" t="s">
        <v>27</v>
      </c>
      <c r="D105" s="68" t="s">
        <v>29</v>
      </c>
      <c r="E105" s="68" t="s">
        <v>9</v>
      </c>
      <c r="F105" s="69">
        <v>69.239999999999995</v>
      </c>
      <c r="G105" s="71" t="s">
        <v>74</v>
      </c>
      <c r="H105" s="70" t="s">
        <v>74</v>
      </c>
      <c r="I105" s="71" t="s">
        <v>74</v>
      </c>
      <c r="J105" s="71" t="s">
        <v>74</v>
      </c>
      <c r="K105" s="71" t="s">
        <v>74</v>
      </c>
      <c r="L105" s="71" t="s">
        <v>77</v>
      </c>
      <c r="M105" s="74">
        <v>81.25</v>
      </c>
      <c r="N105" s="74">
        <v>62.5</v>
      </c>
      <c r="O105" s="74">
        <v>66.67</v>
      </c>
      <c r="P105" s="74">
        <v>77.78</v>
      </c>
      <c r="Q105" s="74">
        <v>71.88</v>
      </c>
      <c r="R105" s="73">
        <v>33.340000000000003</v>
      </c>
      <c r="S105" s="81" t="str">
        <f t="shared" si="3"/>
        <v>DECREASE</v>
      </c>
      <c r="T105" s="82"/>
    </row>
    <row r="106" spans="1:20" ht="18" customHeight="1" x14ac:dyDescent="0.25">
      <c r="A106" s="67" t="s">
        <v>120</v>
      </c>
      <c r="B106" s="68" t="s">
        <v>179</v>
      </c>
      <c r="C106" s="68" t="s">
        <v>27</v>
      </c>
      <c r="D106" s="68" t="s">
        <v>29</v>
      </c>
      <c r="E106" s="68" t="s">
        <v>10</v>
      </c>
      <c r="F106" s="69">
        <v>61.44</v>
      </c>
      <c r="G106" s="76" t="s">
        <v>76</v>
      </c>
      <c r="H106" s="70" t="s">
        <v>74</v>
      </c>
      <c r="I106" s="76" t="s">
        <v>76</v>
      </c>
      <c r="J106" s="71" t="s">
        <v>74</v>
      </c>
      <c r="K106" s="71" t="s">
        <v>74</v>
      </c>
      <c r="L106" s="71" t="s">
        <v>74</v>
      </c>
      <c r="M106" s="77">
        <v>49.88</v>
      </c>
      <c r="N106" s="74">
        <v>56.8</v>
      </c>
      <c r="O106" s="77">
        <v>49.33</v>
      </c>
      <c r="P106" s="74">
        <v>64.33</v>
      </c>
      <c r="Q106" s="74">
        <v>66.2</v>
      </c>
      <c r="R106" s="74">
        <v>55.2</v>
      </c>
      <c r="S106" s="81" t="str">
        <f t="shared" si="3"/>
        <v>DECREASE</v>
      </c>
      <c r="T106" s="82"/>
    </row>
    <row r="107" spans="1:20" ht="18" customHeight="1" x14ac:dyDescent="0.25">
      <c r="A107" s="67" t="s">
        <v>120</v>
      </c>
      <c r="B107" s="68" t="s">
        <v>179</v>
      </c>
      <c r="C107" s="68" t="s">
        <v>27</v>
      </c>
      <c r="D107" s="68" t="s">
        <v>29</v>
      </c>
      <c r="E107" s="68" t="s">
        <v>11</v>
      </c>
      <c r="F107" s="69">
        <v>63.66</v>
      </c>
      <c r="G107" s="71" t="s">
        <v>74</v>
      </c>
      <c r="H107" s="70" t="s">
        <v>74</v>
      </c>
      <c r="I107" s="71" t="s">
        <v>74</v>
      </c>
      <c r="J107" s="71" t="s">
        <v>74</v>
      </c>
      <c r="K107" s="71" t="s">
        <v>74</v>
      </c>
      <c r="L107" s="71" t="s">
        <v>119</v>
      </c>
      <c r="M107" s="74">
        <v>65.75</v>
      </c>
      <c r="N107" s="74">
        <v>64.94</v>
      </c>
      <c r="O107" s="74">
        <v>55.75</v>
      </c>
      <c r="P107" s="74">
        <v>57.08</v>
      </c>
      <c r="Q107" s="74">
        <v>65.19</v>
      </c>
      <c r="R107" s="75">
        <v>74.67</v>
      </c>
      <c r="S107" s="81" t="str">
        <f t="shared" si="3"/>
        <v>INCREASE</v>
      </c>
      <c r="T107" s="82"/>
    </row>
    <row r="108" spans="1:20" ht="18" customHeight="1" x14ac:dyDescent="0.25">
      <c r="A108" s="67" t="s">
        <v>120</v>
      </c>
      <c r="B108" s="68" t="s">
        <v>179</v>
      </c>
      <c r="C108" s="68" t="s">
        <v>27</v>
      </c>
      <c r="D108" s="68" t="s">
        <v>29</v>
      </c>
      <c r="E108" s="68" t="s">
        <v>12</v>
      </c>
      <c r="F108" s="69">
        <v>58.09</v>
      </c>
      <c r="G108" s="71" t="s">
        <v>74</v>
      </c>
      <c r="H108" s="70" t="s">
        <v>74</v>
      </c>
      <c r="I108" s="71" t="s">
        <v>74</v>
      </c>
      <c r="J108" s="71" t="s">
        <v>74</v>
      </c>
      <c r="K108" s="71" t="s">
        <v>74</v>
      </c>
      <c r="L108" s="71" t="s">
        <v>74</v>
      </c>
      <c r="M108" s="74">
        <v>67.62</v>
      </c>
      <c r="N108" s="74">
        <v>72.22</v>
      </c>
      <c r="O108" s="74">
        <v>82.78</v>
      </c>
      <c r="P108" s="74">
        <v>77.22</v>
      </c>
      <c r="Q108" s="74">
        <v>89</v>
      </c>
      <c r="R108" s="74">
        <v>54.58</v>
      </c>
      <c r="S108" s="81" t="str">
        <f t="shared" si="3"/>
        <v>DECREASE</v>
      </c>
      <c r="T108" s="82"/>
    </row>
    <row r="109" spans="1:20" ht="18" customHeight="1" x14ac:dyDescent="0.25">
      <c r="A109" s="67" t="s">
        <v>120</v>
      </c>
      <c r="B109" s="68" t="s">
        <v>179</v>
      </c>
      <c r="C109" s="68" t="s">
        <v>27</v>
      </c>
      <c r="D109" s="68" t="s">
        <v>30</v>
      </c>
      <c r="E109" s="68" t="s">
        <v>2</v>
      </c>
      <c r="F109" s="69">
        <v>80.239999999999995</v>
      </c>
      <c r="G109" s="71" t="s">
        <v>74</v>
      </c>
      <c r="H109" s="70" t="s">
        <v>74</v>
      </c>
      <c r="I109" s="76" t="s">
        <v>76</v>
      </c>
      <c r="J109" s="76" t="s">
        <v>76</v>
      </c>
      <c r="K109" s="76" t="s">
        <v>76</v>
      </c>
      <c r="L109" s="71" t="s">
        <v>74</v>
      </c>
      <c r="M109" s="74">
        <v>80</v>
      </c>
      <c r="N109" s="74">
        <v>80</v>
      </c>
      <c r="O109" s="77">
        <v>75.84</v>
      </c>
      <c r="P109" s="77">
        <v>68</v>
      </c>
      <c r="Q109" s="77">
        <v>75.239999999999995</v>
      </c>
      <c r="R109" s="74">
        <v>80.56</v>
      </c>
      <c r="S109" s="81" t="str">
        <f t="shared" si="3"/>
        <v>INCREASE</v>
      </c>
      <c r="T109" s="82"/>
    </row>
    <row r="110" spans="1:20" ht="18" customHeight="1" x14ac:dyDescent="0.25">
      <c r="A110" s="67" t="s">
        <v>120</v>
      </c>
      <c r="B110" s="68" t="s">
        <v>179</v>
      </c>
      <c r="C110" s="68" t="s">
        <v>27</v>
      </c>
      <c r="D110" s="68" t="s">
        <v>30</v>
      </c>
      <c r="E110" s="68" t="s">
        <v>3</v>
      </c>
      <c r="F110" s="69">
        <v>92.36</v>
      </c>
      <c r="G110" s="71" t="s">
        <v>74</v>
      </c>
      <c r="H110" s="70" t="s">
        <v>74</v>
      </c>
      <c r="I110" s="71" t="s">
        <v>74</v>
      </c>
      <c r="J110" s="71" t="s">
        <v>74</v>
      </c>
      <c r="K110" s="71" t="s">
        <v>74</v>
      </c>
      <c r="L110" s="71" t="s">
        <v>74</v>
      </c>
      <c r="M110" s="74">
        <v>90.45</v>
      </c>
      <c r="N110" s="74">
        <v>90.54</v>
      </c>
      <c r="O110" s="74">
        <v>91.02</v>
      </c>
      <c r="P110" s="74">
        <v>86.75</v>
      </c>
      <c r="Q110" s="74">
        <v>90.82</v>
      </c>
      <c r="R110" s="74">
        <v>93.61</v>
      </c>
      <c r="S110" s="81" t="str">
        <f t="shared" si="3"/>
        <v/>
      </c>
      <c r="T110" s="82"/>
    </row>
    <row r="111" spans="1:20" ht="18" customHeight="1" x14ac:dyDescent="0.25">
      <c r="A111" s="67" t="s">
        <v>120</v>
      </c>
      <c r="B111" s="68" t="s">
        <v>179</v>
      </c>
      <c r="C111" s="68" t="s">
        <v>27</v>
      </c>
      <c r="D111" s="68" t="s">
        <v>30</v>
      </c>
      <c r="E111" s="68" t="s">
        <v>7</v>
      </c>
      <c r="F111" s="69">
        <v>44.64</v>
      </c>
      <c r="G111" s="71" t="s">
        <v>74</v>
      </c>
      <c r="H111" s="70" t="s">
        <v>74</v>
      </c>
      <c r="I111" s="71" t="s">
        <v>74</v>
      </c>
      <c r="J111" s="71" t="s">
        <v>74</v>
      </c>
      <c r="K111" s="71" t="s">
        <v>74</v>
      </c>
      <c r="L111" s="71" t="s">
        <v>74</v>
      </c>
      <c r="M111" s="74">
        <v>45</v>
      </c>
      <c r="N111" s="74">
        <v>48.25</v>
      </c>
      <c r="O111" s="74">
        <v>43.5</v>
      </c>
      <c r="P111" s="74">
        <v>41.39</v>
      </c>
      <c r="Q111" s="74">
        <v>39.380000000000003</v>
      </c>
      <c r="R111" s="74">
        <v>38.89</v>
      </c>
      <c r="S111" s="81" t="str">
        <f t="shared" si="3"/>
        <v/>
      </c>
      <c r="T111" s="82"/>
    </row>
    <row r="112" spans="1:20" ht="18" customHeight="1" x14ac:dyDescent="0.25">
      <c r="A112" s="67" t="s">
        <v>120</v>
      </c>
      <c r="B112" s="68" t="s">
        <v>179</v>
      </c>
      <c r="C112" s="68" t="s">
        <v>27</v>
      </c>
      <c r="D112" s="68" t="s">
        <v>30</v>
      </c>
      <c r="E112" s="68" t="s">
        <v>4</v>
      </c>
      <c r="F112" s="69">
        <v>74.56</v>
      </c>
      <c r="G112" s="71" t="s">
        <v>74</v>
      </c>
      <c r="H112" s="70" t="s">
        <v>74</v>
      </c>
      <c r="I112" s="71" t="s">
        <v>74</v>
      </c>
      <c r="J112" s="71" t="s">
        <v>74</v>
      </c>
      <c r="K112" s="71" t="s">
        <v>74</v>
      </c>
      <c r="L112" s="76" t="s">
        <v>76</v>
      </c>
      <c r="M112" s="74">
        <v>81.25</v>
      </c>
      <c r="N112" s="74">
        <v>83.82</v>
      </c>
      <c r="O112" s="74">
        <v>80.11</v>
      </c>
      <c r="P112" s="74">
        <v>76.040000000000006</v>
      </c>
      <c r="Q112" s="74">
        <v>71.760000000000005</v>
      </c>
      <c r="R112" s="77">
        <v>61.11</v>
      </c>
      <c r="S112" s="81" t="str">
        <f t="shared" si="3"/>
        <v>DECREASE</v>
      </c>
      <c r="T112" s="82"/>
    </row>
    <row r="113" spans="1:20" ht="18" customHeight="1" x14ac:dyDescent="0.25">
      <c r="A113" s="67" t="s">
        <v>120</v>
      </c>
      <c r="B113" s="68" t="s">
        <v>179</v>
      </c>
      <c r="C113" s="68" t="s">
        <v>27</v>
      </c>
      <c r="D113" s="68" t="s">
        <v>30</v>
      </c>
      <c r="E113" s="68" t="s">
        <v>5</v>
      </c>
      <c r="F113" s="69">
        <v>81.66</v>
      </c>
      <c r="G113" s="71" t="s">
        <v>74</v>
      </c>
      <c r="H113" s="70" t="s">
        <v>74</v>
      </c>
      <c r="I113" s="71" t="s">
        <v>77</v>
      </c>
      <c r="J113" s="71" t="s">
        <v>74</v>
      </c>
      <c r="K113" s="71" t="s">
        <v>74</v>
      </c>
      <c r="L113" s="71" t="s">
        <v>74</v>
      </c>
      <c r="M113" s="74">
        <v>75.75</v>
      </c>
      <c r="N113" s="74">
        <v>80</v>
      </c>
      <c r="O113" s="73">
        <v>84.4</v>
      </c>
      <c r="P113" s="74">
        <v>79.33</v>
      </c>
      <c r="Q113" s="74">
        <v>83.1</v>
      </c>
      <c r="R113" s="74">
        <v>83.57</v>
      </c>
      <c r="S113" s="81" t="str">
        <f t="shared" si="3"/>
        <v/>
      </c>
      <c r="T113" s="82"/>
    </row>
    <row r="114" spans="1:20" ht="18" customHeight="1" x14ac:dyDescent="0.25">
      <c r="A114" s="67" t="s">
        <v>120</v>
      </c>
      <c r="B114" s="68" t="s">
        <v>179</v>
      </c>
      <c r="C114" s="68" t="s">
        <v>27</v>
      </c>
      <c r="D114" s="68" t="s">
        <v>30</v>
      </c>
      <c r="E114" s="68" t="s">
        <v>6</v>
      </c>
      <c r="F114" s="69">
        <v>79.569999999999993</v>
      </c>
      <c r="G114" s="71" t="s">
        <v>74</v>
      </c>
      <c r="H114" s="70" t="s">
        <v>74</v>
      </c>
      <c r="I114" s="76" t="s">
        <v>76</v>
      </c>
      <c r="J114" s="76" t="s">
        <v>76</v>
      </c>
      <c r="K114" s="71" t="s">
        <v>77</v>
      </c>
      <c r="L114" s="71" t="s">
        <v>77</v>
      </c>
      <c r="M114" s="74">
        <v>82</v>
      </c>
      <c r="N114" s="74">
        <v>81.58</v>
      </c>
      <c r="O114" s="77">
        <v>75.2</v>
      </c>
      <c r="P114" s="77">
        <v>72.67</v>
      </c>
      <c r="Q114" s="73">
        <v>77.14</v>
      </c>
      <c r="R114" s="73">
        <v>76.39</v>
      </c>
      <c r="S114" s="81" t="str">
        <f t="shared" si="3"/>
        <v/>
      </c>
      <c r="T114" s="82"/>
    </row>
    <row r="115" spans="1:20" ht="18" customHeight="1" x14ac:dyDescent="0.25">
      <c r="A115" s="67" t="s">
        <v>120</v>
      </c>
      <c r="B115" s="68" t="s">
        <v>179</v>
      </c>
      <c r="C115" s="68" t="s">
        <v>27</v>
      </c>
      <c r="D115" s="68" t="s">
        <v>30</v>
      </c>
      <c r="E115" s="68" t="s">
        <v>8</v>
      </c>
      <c r="F115" s="69">
        <v>87.34</v>
      </c>
      <c r="G115" s="71" t="s">
        <v>74</v>
      </c>
      <c r="H115" s="70" t="s">
        <v>74</v>
      </c>
      <c r="I115" s="76" t="s">
        <v>76</v>
      </c>
      <c r="J115" s="71" t="s">
        <v>74</v>
      </c>
      <c r="K115" s="71" t="s">
        <v>74</v>
      </c>
      <c r="L115" s="71" t="s">
        <v>74</v>
      </c>
      <c r="M115" s="74">
        <v>82.5</v>
      </c>
      <c r="N115" s="74">
        <v>86.84</v>
      </c>
      <c r="O115" s="77">
        <v>73</v>
      </c>
      <c r="P115" s="74">
        <v>83.33</v>
      </c>
      <c r="Q115" s="74">
        <v>88.1</v>
      </c>
      <c r="R115" s="74">
        <v>90.05</v>
      </c>
      <c r="S115" s="81" t="str">
        <f t="shared" si="3"/>
        <v/>
      </c>
      <c r="T115" s="82"/>
    </row>
    <row r="116" spans="1:20" ht="18" customHeight="1" x14ac:dyDescent="0.25">
      <c r="A116" s="67" t="s">
        <v>120</v>
      </c>
      <c r="B116" s="68" t="s">
        <v>179</v>
      </c>
      <c r="C116" s="68" t="s">
        <v>27</v>
      </c>
      <c r="D116" s="68" t="s">
        <v>30</v>
      </c>
      <c r="E116" s="68" t="s">
        <v>9</v>
      </c>
      <c r="F116" s="69">
        <v>69.239999999999995</v>
      </c>
      <c r="G116" s="71" t="s">
        <v>74</v>
      </c>
      <c r="H116" s="70" t="s">
        <v>74</v>
      </c>
      <c r="I116" s="71" t="s">
        <v>74</v>
      </c>
      <c r="J116" s="71" t="s">
        <v>74</v>
      </c>
      <c r="K116" s="71" t="s">
        <v>74</v>
      </c>
      <c r="L116" s="71" t="s">
        <v>74</v>
      </c>
      <c r="M116" s="74">
        <v>70.59</v>
      </c>
      <c r="N116" s="74">
        <v>82.22</v>
      </c>
      <c r="O116" s="74">
        <v>62.99</v>
      </c>
      <c r="P116" s="74">
        <v>67.63</v>
      </c>
      <c r="Q116" s="74">
        <v>66.67</v>
      </c>
      <c r="R116" s="74">
        <v>70.05</v>
      </c>
      <c r="S116" s="81" t="str">
        <f t="shared" si="3"/>
        <v>INCREASE</v>
      </c>
      <c r="T116" s="82"/>
    </row>
    <row r="117" spans="1:20" ht="18" customHeight="1" x14ac:dyDescent="0.25">
      <c r="A117" s="67" t="s">
        <v>120</v>
      </c>
      <c r="B117" s="68" t="s">
        <v>179</v>
      </c>
      <c r="C117" s="68" t="s">
        <v>27</v>
      </c>
      <c r="D117" s="68" t="s">
        <v>30</v>
      </c>
      <c r="E117" s="68" t="s">
        <v>10</v>
      </c>
      <c r="F117" s="69">
        <v>61.44</v>
      </c>
      <c r="G117" s="71" t="s">
        <v>74</v>
      </c>
      <c r="H117" s="70" t="s">
        <v>74</v>
      </c>
      <c r="I117" s="71" t="s">
        <v>74</v>
      </c>
      <c r="J117" s="76" t="s">
        <v>76</v>
      </c>
      <c r="K117" s="71" t="s">
        <v>74</v>
      </c>
      <c r="L117" s="71" t="s">
        <v>74</v>
      </c>
      <c r="M117" s="74">
        <v>62.8</v>
      </c>
      <c r="N117" s="74">
        <v>62.29</v>
      </c>
      <c r="O117" s="74">
        <v>55.67</v>
      </c>
      <c r="P117" s="77">
        <v>39.18</v>
      </c>
      <c r="Q117" s="74">
        <v>63.12</v>
      </c>
      <c r="R117" s="74">
        <v>63.21</v>
      </c>
      <c r="S117" s="81" t="str">
        <f t="shared" si="3"/>
        <v/>
      </c>
      <c r="T117" s="82"/>
    </row>
    <row r="118" spans="1:20" ht="18" customHeight="1" x14ac:dyDescent="0.25">
      <c r="A118" s="67" t="s">
        <v>120</v>
      </c>
      <c r="B118" s="68" t="s">
        <v>179</v>
      </c>
      <c r="C118" s="68" t="s">
        <v>27</v>
      </c>
      <c r="D118" s="68" t="s">
        <v>30</v>
      </c>
      <c r="E118" s="68" t="s">
        <v>11</v>
      </c>
      <c r="F118" s="69">
        <v>63.66</v>
      </c>
      <c r="G118" s="71" t="s">
        <v>74</v>
      </c>
      <c r="H118" s="70" t="s">
        <v>74</v>
      </c>
      <c r="I118" s="76" t="s">
        <v>76</v>
      </c>
      <c r="J118" s="76" t="s">
        <v>76</v>
      </c>
      <c r="K118" s="71" t="s">
        <v>74</v>
      </c>
      <c r="L118" s="71" t="s">
        <v>74</v>
      </c>
      <c r="M118" s="74">
        <v>61.08</v>
      </c>
      <c r="N118" s="74">
        <v>57.11</v>
      </c>
      <c r="O118" s="77">
        <v>55.73</v>
      </c>
      <c r="P118" s="77">
        <v>54.18</v>
      </c>
      <c r="Q118" s="74">
        <v>58.46</v>
      </c>
      <c r="R118" s="74">
        <v>63.29</v>
      </c>
      <c r="S118" s="81" t="str">
        <f t="shared" si="3"/>
        <v>INCREASE</v>
      </c>
      <c r="T118" s="82"/>
    </row>
    <row r="119" spans="1:20" ht="18" customHeight="1" x14ac:dyDescent="0.25">
      <c r="A119" s="67" t="s">
        <v>120</v>
      </c>
      <c r="B119" s="68" t="s">
        <v>179</v>
      </c>
      <c r="C119" s="68" t="s">
        <v>27</v>
      </c>
      <c r="D119" s="68" t="s">
        <v>30</v>
      </c>
      <c r="E119" s="68" t="s">
        <v>12</v>
      </c>
      <c r="F119" s="69">
        <v>58.09</v>
      </c>
      <c r="G119" s="71" t="s">
        <v>74</v>
      </c>
      <c r="H119" s="70" t="s">
        <v>74</v>
      </c>
      <c r="I119" s="76" t="s">
        <v>76</v>
      </c>
      <c r="J119" s="71" t="s">
        <v>74</v>
      </c>
      <c r="K119" s="76" t="s">
        <v>76</v>
      </c>
      <c r="L119" s="71" t="s">
        <v>74</v>
      </c>
      <c r="M119" s="74">
        <v>42.31</v>
      </c>
      <c r="N119" s="74">
        <v>71.22</v>
      </c>
      <c r="O119" s="77">
        <v>42.98</v>
      </c>
      <c r="P119" s="74">
        <v>54.67</v>
      </c>
      <c r="Q119" s="77">
        <v>45.55</v>
      </c>
      <c r="R119" s="74">
        <v>50.6</v>
      </c>
      <c r="S119" s="81" t="str">
        <f t="shared" si="3"/>
        <v>INCREASE</v>
      </c>
      <c r="T119" s="82"/>
    </row>
    <row r="120" spans="1:20" ht="18" customHeight="1" x14ac:dyDescent="0.25">
      <c r="A120" s="67" t="s">
        <v>120</v>
      </c>
      <c r="B120" s="68" t="s">
        <v>179</v>
      </c>
      <c r="C120" s="68" t="s">
        <v>27</v>
      </c>
      <c r="D120" s="68" t="s">
        <v>31</v>
      </c>
      <c r="E120" s="68" t="s">
        <v>2</v>
      </c>
      <c r="F120" s="69">
        <v>80.239999999999995</v>
      </c>
      <c r="G120" s="71" t="s">
        <v>74</v>
      </c>
      <c r="H120" s="70" t="s">
        <v>74</v>
      </c>
      <c r="I120" s="71" t="s">
        <v>74</v>
      </c>
      <c r="J120" s="71" t="s">
        <v>77</v>
      </c>
      <c r="K120" s="71" t="s">
        <v>74</v>
      </c>
      <c r="L120" s="71" t="s">
        <v>74</v>
      </c>
      <c r="M120" s="74">
        <v>76.36</v>
      </c>
      <c r="N120" s="74">
        <v>81.260000000000005</v>
      </c>
      <c r="O120" s="74">
        <v>82.2</v>
      </c>
      <c r="P120" s="73">
        <v>75.790000000000006</v>
      </c>
      <c r="Q120" s="74">
        <v>86.86</v>
      </c>
      <c r="R120" s="74">
        <v>86</v>
      </c>
      <c r="S120" s="81" t="str">
        <f t="shared" si="3"/>
        <v/>
      </c>
      <c r="T120" s="82"/>
    </row>
    <row r="121" spans="1:20" ht="18" customHeight="1" x14ac:dyDescent="0.25">
      <c r="A121" s="67" t="s">
        <v>120</v>
      </c>
      <c r="B121" s="68" t="s">
        <v>179</v>
      </c>
      <c r="C121" s="68" t="s">
        <v>27</v>
      </c>
      <c r="D121" s="68" t="s">
        <v>31</v>
      </c>
      <c r="E121" s="68" t="s">
        <v>3</v>
      </c>
      <c r="F121" s="69">
        <v>92.36</v>
      </c>
      <c r="G121" s="71" t="s">
        <v>74</v>
      </c>
      <c r="H121" s="70" t="s">
        <v>74</v>
      </c>
      <c r="I121" s="71" t="s">
        <v>74</v>
      </c>
      <c r="J121" s="71" t="s">
        <v>74</v>
      </c>
      <c r="K121" s="71" t="s">
        <v>74</v>
      </c>
      <c r="L121" s="71" t="s">
        <v>74</v>
      </c>
      <c r="M121" s="74">
        <v>88.49</v>
      </c>
      <c r="N121" s="74">
        <v>89.55</v>
      </c>
      <c r="O121" s="74">
        <v>93.59</v>
      </c>
      <c r="P121" s="74">
        <v>88.36</v>
      </c>
      <c r="Q121" s="74">
        <v>91.87</v>
      </c>
      <c r="R121" s="74">
        <v>94.13</v>
      </c>
      <c r="S121" s="81" t="str">
        <f t="shared" si="3"/>
        <v/>
      </c>
      <c r="T121" s="82"/>
    </row>
    <row r="122" spans="1:20" ht="18" customHeight="1" x14ac:dyDescent="0.25">
      <c r="A122" s="67" t="s">
        <v>120</v>
      </c>
      <c r="B122" s="68" t="s">
        <v>179</v>
      </c>
      <c r="C122" s="68" t="s">
        <v>27</v>
      </c>
      <c r="D122" s="68" t="s">
        <v>31</v>
      </c>
      <c r="E122" s="68" t="s">
        <v>7</v>
      </c>
      <c r="F122" s="69">
        <v>44.64</v>
      </c>
      <c r="G122" s="71" t="s">
        <v>74</v>
      </c>
      <c r="H122" s="70" t="s">
        <v>74</v>
      </c>
      <c r="I122" s="71" t="s">
        <v>74</v>
      </c>
      <c r="J122" s="71" t="s">
        <v>74</v>
      </c>
      <c r="K122" s="71" t="s">
        <v>74</v>
      </c>
      <c r="L122" s="71" t="s">
        <v>74</v>
      </c>
      <c r="M122" s="74">
        <v>39.49</v>
      </c>
      <c r="N122" s="74">
        <v>38.6</v>
      </c>
      <c r="O122" s="74">
        <v>45</v>
      </c>
      <c r="P122" s="74">
        <v>35.75</v>
      </c>
      <c r="Q122" s="74">
        <v>40.08</v>
      </c>
      <c r="R122" s="74">
        <v>45.73</v>
      </c>
      <c r="S122" s="81" t="str">
        <f t="shared" si="3"/>
        <v>INCREASE</v>
      </c>
      <c r="T122" s="82"/>
    </row>
    <row r="123" spans="1:20" ht="18" customHeight="1" x14ac:dyDescent="0.25">
      <c r="A123" s="67" t="s">
        <v>120</v>
      </c>
      <c r="B123" s="68" t="s">
        <v>179</v>
      </c>
      <c r="C123" s="68" t="s">
        <v>27</v>
      </c>
      <c r="D123" s="68" t="s">
        <v>31</v>
      </c>
      <c r="E123" s="68" t="s">
        <v>4</v>
      </c>
      <c r="F123" s="69">
        <v>74.56</v>
      </c>
      <c r="G123" s="76" t="s">
        <v>76</v>
      </c>
      <c r="H123" s="70" t="s">
        <v>74</v>
      </c>
      <c r="I123" s="71" t="s">
        <v>74</v>
      </c>
      <c r="J123" s="76" t="s">
        <v>76</v>
      </c>
      <c r="K123" s="71" t="s">
        <v>74</v>
      </c>
      <c r="L123" s="71" t="s">
        <v>74</v>
      </c>
      <c r="M123" s="77">
        <v>73.3</v>
      </c>
      <c r="N123" s="74">
        <v>75</v>
      </c>
      <c r="O123" s="74">
        <v>75.739999999999995</v>
      </c>
      <c r="P123" s="77">
        <v>72.66</v>
      </c>
      <c r="Q123" s="74">
        <v>79.400000000000006</v>
      </c>
      <c r="R123" s="74">
        <v>84.8</v>
      </c>
      <c r="S123" s="81" t="str">
        <f t="shared" si="3"/>
        <v>INCREASE</v>
      </c>
      <c r="T123" s="82"/>
    </row>
    <row r="124" spans="1:20" ht="18" customHeight="1" x14ac:dyDescent="0.25">
      <c r="A124" s="67" t="s">
        <v>120</v>
      </c>
      <c r="B124" s="68" t="s">
        <v>179</v>
      </c>
      <c r="C124" s="68" t="s">
        <v>27</v>
      </c>
      <c r="D124" s="68" t="s">
        <v>31</v>
      </c>
      <c r="E124" s="68" t="s">
        <v>5</v>
      </c>
      <c r="F124" s="69">
        <v>81.66</v>
      </c>
      <c r="G124" s="71" t="s">
        <v>74</v>
      </c>
      <c r="H124" s="70" t="s">
        <v>74</v>
      </c>
      <c r="I124" s="71" t="s">
        <v>77</v>
      </c>
      <c r="J124" s="71" t="s">
        <v>74</v>
      </c>
      <c r="K124" s="71" t="s">
        <v>74</v>
      </c>
      <c r="L124" s="71" t="s">
        <v>77</v>
      </c>
      <c r="M124" s="74">
        <v>89.77</v>
      </c>
      <c r="N124" s="74">
        <v>85.53</v>
      </c>
      <c r="O124" s="73">
        <v>79.25</v>
      </c>
      <c r="P124" s="74">
        <v>78.95</v>
      </c>
      <c r="Q124" s="74">
        <v>81.67</v>
      </c>
      <c r="R124" s="73">
        <v>72.19</v>
      </c>
      <c r="S124" s="81" t="str">
        <f t="shared" si="3"/>
        <v>DECREASE</v>
      </c>
      <c r="T124" s="82"/>
    </row>
    <row r="125" spans="1:20" ht="18" customHeight="1" x14ac:dyDescent="0.25">
      <c r="A125" s="67" t="s">
        <v>120</v>
      </c>
      <c r="B125" s="68" t="s">
        <v>179</v>
      </c>
      <c r="C125" s="68" t="s">
        <v>27</v>
      </c>
      <c r="D125" s="68" t="s">
        <v>31</v>
      </c>
      <c r="E125" s="68" t="s">
        <v>6</v>
      </c>
      <c r="F125" s="69">
        <v>79.569999999999993</v>
      </c>
      <c r="G125" s="71" t="s">
        <v>74</v>
      </c>
      <c r="H125" s="70" t="s">
        <v>74</v>
      </c>
      <c r="I125" s="71" t="s">
        <v>74</v>
      </c>
      <c r="J125" s="71" t="s">
        <v>74</v>
      </c>
      <c r="K125" s="71" t="s">
        <v>74</v>
      </c>
      <c r="L125" s="71" t="s">
        <v>74</v>
      </c>
      <c r="M125" s="74">
        <v>78.180000000000007</v>
      </c>
      <c r="N125" s="74">
        <v>79.47</v>
      </c>
      <c r="O125" s="74">
        <v>84</v>
      </c>
      <c r="P125" s="74">
        <v>80</v>
      </c>
      <c r="Q125" s="74">
        <v>85.24</v>
      </c>
      <c r="R125" s="74">
        <v>81.13</v>
      </c>
      <c r="S125" s="81" t="str">
        <f t="shared" si="3"/>
        <v/>
      </c>
      <c r="T125" s="82"/>
    </row>
    <row r="126" spans="1:20" ht="18" customHeight="1" x14ac:dyDescent="0.25">
      <c r="A126" s="67" t="s">
        <v>120</v>
      </c>
      <c r="B126" s="68" t="s">
        <v>179</v>
      </c>
      <c r="C126" s="68" t="s">
        <v>27</v>
      </c>
      <c r="D126" s="68" t="s">
        <v>31</v>
      </c>
      <c r="E126" s="68" t="s">
        <v>8</v>
      </c>
      <c r="F126" s="69">
        <v>87.34</v>
      </c>
      <c r="G126" s="71" t="s">
        <v>74</v>
      </c>
      <c r="H126" s="70" t="s">
        <v>74</v>
      </c>
      <c r="I126" s="71" t="s">
        <v>74</v>
      </c>
      <c r="J126" s="71" t="s">
        <v>74</v>
      </c>
      <c r="K126" s="71" t="s">
        <v>74</v>
      </c>
      <c r="L126" s="71" t="s">
        <v>74</v>
      </c>
      <c r="M126" s="74">
        <v>88.64</v>
      </c>
      <c r="N126" s="74">
        <v>89.04</v>
      </c>
      <c r="O126" s="74">
        <v>85</v>
      </c>
      <c r="P126" s="74">
        <v>90.79</v>
      </c>
      <c r="Q126" s="74">
        <v>89.29</v>
      </c>
      <c r="R126" s="74">
        <v>87.08</v>
      </c>
      <c r="S126" s="81" t="str">
        <f t="shared" si="3"/>
        <v/>
      </c>
      <c r="T126" s="82"/>
    </row>
    <row r="127" spans="1:20" ht="18" customHeight="1" x14ac:dyDescent="0.25">
      <c r="A127" s="67" t="s">
        <v>120</v>
      </c>
      <c r="B127" s="68" t="s">
        <v>179</v>
      </c>
      <c r="C127" s="68" t="s">
        <v>27</v>
      </c>
      <c r="D127" s="68" t="s">
        <v>31</v>
      </c>
      <c r="E127" s="68" t="s">
        <v>9</v>
      </c>
      <c r="F127" s="69">
        <v>69.239999999999995</v>
      </c>
      <c r="G127" s="71" t="s">
        <v>74</v>
      </c>
      <c r="H127" s="70" t="s">
        <v>74</v>
      </c>
      <c r="I127" s="71" t="s">
        <v>74</v>
      </c>
      <c r="J127" s="76" t="s">
        <v>76</v>
      </c>
      <c r="K127" s="71" t="s">
        <v>74</v>
      </c>
      <c r="L127" s="71" t="s">
        <v>74</v>
      </c>
      <c r="M127" s="74">
        <v>69.7</v>
      </c>
      <c r="N127" s="74">
        <v>68.61</v>
      </c>
      <c r="O127" s="74">
        <v>74.680000000000007</v>
      </c>
      <c r="P127" s="77">
        <v>57.41</v>
      </c>
      <c r="Q127" s="74">
        <v>68.75</v>
      </c>
      <c r="R127" s="74">
        <v>77.78</v>
      </c>
      <c r="S127" s="81" t="str">
        <f t="shared" si="3"/>
        <v>INCREASE</v>
      </c>
      <c r="T127" s="82"/>
    </row>
    <row r="128" spans="1:20" ht="18" customHeight="1" x14ac:dyDescent="0.25">
      <c r="A128" s="67" t="s">
        <v>120</v>
      </c>
      <c r="B128" s="68" t="s">
        <v>179</v>
      </c>
      <c r="C128" s="68" t="s">
        <v>27</v>
      </c>
      <c r="D128" s="68" t="s">
        <v>31</v>
      </c>
      <c r="E128" s="68" t="s">
        <v>10</v>
      </c>
      <c r="F128" s="69">
        <v>61.44</v>
      </c>
      <c r="G128" s="71" t="s">
        <v>74</v>
      </c>
      <c r="H128" s="70" t="s">
        <v>74</v>
      </c>
      <c r="I128" s="71" t="s">
        <v>74</v>
      </c>
      <c r="J128" s="71" t="s">
        <v>74</v>
      </c>
      <c r="K128" s="71" t="s">
        <v>74</v>
      </c>
      <c r="L128" s="71" t="s">
        <v>74</v>
      </c>
      <c r="M128" s="74">
        <v>64.5</v>
      </c>
      <c r="N128" s="74">
        <v>65.33</v>
      </c>
      <c r="O128" s="74">
        <v>58.07</v>
      </c>
      <c r="P128" s="74">
        <v>51.8</v>
      </c>
      <c r="Q128" s="74">
        <v>66.13</v>
      </c>
      <c r="R128" s="74">
        <v>67.73</v>
      </c>
      <c r="S128" s="81" t="str">
        <f t="shared" si="3"/>
        <v/>
      </c>
      <c r="T128" s="82"/>
    </row>
    <row r="129" spans="1:20" ht="18" customHeight="1" x14ac:dyDescent="0.25">
      <c r="A129" s="67" t="s">
        <v>120</v>
      </c>
      <c r="B129" s="68" t="s">
        <v>179</v>
      </c>
      <c r="C129" s="68" t="s">
        <v>27</v>
      </c>
      <c r="D129" s="68" t="s">
        <v>31</v>
      </c>
      <c r="E129" s="68" t="s">
        <v>11</v>
      </c>
      <c r="F129" s="69">
        <v>63.66</v>
      </c>
      <c r="G129" s="76" t="s">
        <v>76</v>
      </c>
      <c r="H129" s="70" t="s">
        <v>76</v>
      </c>
      <c r="I129" s="76" t="s">
        <v>76</v>
      </c>
      <c r="J129" s="76" t="s">
        <v>76</v>
      </c>
      <c r="K129" s="71" t="s">
        <v>74</v>
      </c>
      <c r="L129" s="71" t="s">
        <v>77</v>
      </c>
      <c r="M129" s="77">
        <v>47.81</v>
      </c>
      <c r="N129" s="77">
        <v>55.4</v>
      </c>
      <c r="O129" s="77">
        <v>51</v>
      </c>
      <c r="P129" s="77">
        <v>55.23</v>
      </c>
      <c r="Q129" s="74">
        <v>56.65</v>
      </c>
      <c r="R129" s="73">
        <v>53.73</v>
      </c>
      <c r="S129" s="81" t="str">
        <f t="shared" si="3"/>
        <v>DECREASE</v>
      </c>
      <c r="T129" s="82"/>
    </row>
    <row r="130" spans="1:20" ht="18" customHeight="1" x14ac:dyDescent="0.25">
      <c r="A130" s="67" t="s">
        <v>120</v>
      </c>
      <c r="B130" s="68" t="s">
        <v>179</v>
      </c>
      <c r="C130" s="68" t="s">
        <v>27</v>
      </c>
      <c r="D130" s="68" t="s">
        <v>31</v>
      </c>
      <c r="E130" s="68" t="s">
        <v>12</v>
      </c>
      <c r="F130" s="69">
        <v>58.09</v>
      </c>
      <c r="G130" s="71" t="s">
        <v>74</v>
      </c>
      <c r="H130" s="70" t="s">
        <v>74</v>
      </c>
      <c r="I130" s="71" t="s">
        <v>74</v>
      </c>
      <c r="J130" s="76" t="s">
        <v>76</v>
      </c>
      <c r="K130" s="76" t="s">
        <v>76</v>
      </c>
      <c r="L130" s="71" t="s">
        <v>74</v>
      </c>
      <c r="M130" s="74">
        <v>51.75</v>
      </c>
      <c r="N130" s="74">
        <v>53.56</v>
      </c>
      <c r="O130" s="74">
        <v>50.78</v>
      </c>
      <c r="P130" s="77">
        <v>33.57</v>
      </c>
      <c r="Q130" s="77">
        <v>45.44</v>
      </c>
      <c r="R130" s="74">
        <v>49.88</v>
      </c>
      <c r="S130" s="81" t="str">
        <f t="shared" ref="S130:S159" si="4">IF((Q130-R130)&gt;(Q130*0.05),"DECREASE",IF((R130-Q130)&gt;(Q130*0.05),"INCREASE",""))</f>
        <v>INCREASE</v>
      </c>
      <c r="T130" s="82"/>
    </row>
    <row r="131" spans="1:20" ht="18" customHeight="1" x14ac:dyDescent="0.25">
      <c r="A131" s="67" t="s">
        <v>120</v>
      </c>
      <c r="B131" s="68" t="s">
        <v>179</v>
      </c>
      <c r="C131" s="68" t="s">
        <v>27</v>
      </c>
      <c r="D131" s="68" t="s">
        <v>121</v>
      </c>
      <c r="E131" s="68" t="s">
        <v>2</v>
      </c>
      <c r="F131" s="69">
        <v>80.239999999999995</v>
      </c>
      <c r="G131" s="71" t="s">
        <v>74</v>
      </c>
      <c r="H131" s="70" t="s">
        <v>74</v>
      </c>
      <c r="I131" s="71" t="s">
        <v>74</v>
      </c>
      <c r="J131" s="71" t="s">
        <v>74</v>
      </c>
      <c r="K131" s="76" t="s">
        <v>76</v>
      </c>
      <c r="L131" s="71" t="s">
        <v>74</v>
      </c>
      <c r="M131" s="74">
        <v>84.33</v>
      </c>
      <c r="N131" s="74">
        <v>83.75</v>
      </c>
      <c r="O131" s="74">
        <v>82.44</v>
      </c>
      <c r="P131" s="74">
        <v>88.44</v>
      </c>
      <c r="Q131" s="77">
        <v>74</v>
      </c>
      <c r="R131" s="74">
        <v>76.53</v>
      </c>
      <c r="S131" s="81" t="str">
        <f t="shared" si="4"/>
        <v/>
      </c>
      <c r="T131" s="82"/>
    </row>
    <row r="132" spans="1:20" ht="18" customHeight="1" x14ac:dyDescent="0.25">
      <c r="A132" s="67" t="s">
        <v>120</v>
      </c>
      <c r="B132" s="68" t="s">
        <v>179</v>
      </c>
      <c r="C132" s="68" t="s">
        <v>27</v>
      </c>
      <c r="D132" s="68" t="s">
        <v>121</v>
      </c>
      <c r="E132" s="68" t="s">
        <v>3</v>
      </c>
      <c r="F132" s="69">
        <v>92.36</v>
      </c>
      <c r="G132" s="71" t="s">
        <v>74</v>
      </c>
      <c r="H132" s="70" t="s">
        <v>74</v>
      </c>
      <c r="I132" s="71" t="s">
        <v>74</v>
      </c>
      <c r="J132" s="71" t="s">
        <v>74</v>
      </c>
      <c r="K132" s="71" t="s">
        <v>74</v>
      </c>
      <c r="L132" s="71" t="s">
        <v>74</v>
      </c>
      <c r="M132" s="74">
        <v>87.5</v>
      </c>
      <c r="N132" s="74">
        <v>89.73</v>
      </c>
      <c r="O132" s="74">
        <v>92.01</v>
      </c>
      <c r="P132" s="74">
        <v>95.6</v>
      </c>
      <c r="Q132" s="74">
        <v>90.91</v>
      </c>
      <c r="R132" s="74">
        <v>94.12</v>
      </c>
      <c r="S132" s="81" t="str">
        <f t="shared" si="4"/>
        <v/>
      </c>
      <c r="T132" s="82"/>
    </row>
    <row r="133" spans="1:20" ht="18" customHeight="1" x14ac:dyDescent="0.25">
      <c r="A133" s="67" t="s">
        <v>120</v>
      </c>
      <c r="B133" s="68" t="s">
        <v>179</v>
      </c>
      <c r="C133" s="68" t="s">
        <v>27</v>
      </c>
      <c r="D133" s="68" t="s">
        <v>121</v>
      </c>
      <c r="E133" s="68" t="s">
        <v>7</v>
      </c>
      <c r="F133" s="69">
        <v>44.64</v>
      </c>
      <c r="G133" s="71" t="s">
        <v>74</v>
      </c>
      <c r="H133" s="70" t="s">
        <v>74</v>
      </c>
      <c r="I133" s="71" t="s">
        <v>74</v>
      </c>
      <c r="J133" s="71" t="s">
        <v>74</v>
      </c>
      <c r="K133" s="71" t="s">
        <v>74</v>
      </c>
      <c r="L133" s="71" t="s">
        <v>74</v>
      </c>
      <c r="M133" s="74">
        <v>43.75</v>
      </c>
      <c r="N133" s="74">
        <v>41.41</v>
      </c>
      <c r="O133" s="74">
        <v>48.03</v>
      </c>
      <c r="P133" s="74">
        <v>43.06</v>
      </c>
      <c r="Q133" s="74">
        <v>40.630000000000003</v>
      </c>
      <c r="R133" s="74">
        <v>38.6</v>
      </c>
      <c r="S133" s="81" t="str">
        <f t="shared" si="4"/>
        <v/>
      </c>
      <c r="T133" s="82"/>
    </row>
    <row r="134" spans="1:20" ht="18" customHeight="1" x14ac:dyDescent="0.25">
      <c r="A134" s="67" t="s">
        <v>120</v>
      </c>
      <c r="B134" s="68" t="s">
        <v>179</v>
      </c>
      <c r="C134" s="68" t="s">
        <v>27</v>
      </c>
      <c r="D134" s="68" t="s">
        <v>121</v>
      </c>
      <c r="E134" s="68" t="s">
        <v>4</v>
      </c>
      <c r="F134" s="69">
        <v>74.56</v>
      </c>
      <c r="G134" s="71" t="s">
        <v>74</v>
      </c>
      <c r="H134" s="70" t="s">
        <v>74</v>
      </c>
      <c r="I134" s="71" t="s">
        <v>74</v>
      </c>
      <c r="J134" s="71" t="s">
        <v>74</v>
      </c>
      <c r="K134" s="71" t="s">
        <v>74</v>
      </c>
      <c r="L134" s="71" t="s">
        <v>74</v>
      </c>
      <c r="M134" s="74">
        <v>78.13</v>
      </c>
      <c r="N134" s="74">
        <v>77.34</v>
      </c>
      <c r="O134" s="74">
        <v>76.39</v>
      </c>
      <c r="P134" s="74">
        <v>79.17</v>
      </c>
      <c r="Q134" s="74">
        <v>70.31</v>
      </c>
      <c r="R134" s="74">
        <v>82.11</v>
      </c>
      <c r="S134" s="81" t="str">
        <f t="shared" si="4"/>
        <v>INCREASE</v>
      </c>
      <c r="T134" s="82"/>
    </row>
    <row r="135" spans="1:20" ht="18" customHeight="1" x14ac:dyDescent="0.25">
      <c r="A135" s="67" t="s">
        <v>120</v>
      </c>
      <c r="B135" s="68" t="s">
        <v>179</v>
      </c>
      <c r="C135" s="68" t="s">
        <v>27</v>
      </c>
      <c r="D135" s="68" t="s">
        <v>121</v>
      </c>
      <c r="E135" s="68" t="s">
        <v>5</v>
      </c>
      <c r="F135" s="69">
        <v>81.66</v>
      </c>
      <c r="G135" s="71" t="s">
        <v>74</v>
      </c>
      <c r="H135" s="70" t="s">
        <v>74</v>
      </c>
      <c r="I135" s="71" t="s">
        <v>77</v>
      </c>
      <c r="J135" s="71" t="s">
        <v>74</v>
      </c>
      <c r="K135" s="71" t="s">
        <v>74</v>
      </c>
      <c r="L135" s="71" t="s">
        <v>74</v>
      </c>
      <c r="M135" s="74">
        <v>87.92</v>
      </c>
      <c r="N135" s="74">
        <v>88.54</v>
      </c>
      <c r="O135" s="73">
        <v>84.44</v>
      </c>
      <c r="P135" s="74">
        <v>93.61</v>
      </c>
      <c r="Q135" s="74">
        <v>80</v>
      </c>
      <c r="R135" s="74">
        <v>81.62</v>
      </c>
      <c r="S135" s="81" t="str">
        <f t="shared" si="4"/>
        <v/>
      </c>
      <c r="T135" s="82"/>
    </row>
    <row r="136" spans="1:20" ht="18" customHeight="1" x14ac:dyDescent="0.25">
      <c r="A136" s="67" t="s">
        <v>120</v>
      </c>
      <c r="B136" s="68" t="s">
        <v>179</v>
      </c>
      <c r="C136" s="68" t="s">
        <v>27</v>
      </c>
      <c r="D136" s="68" t="s">
        <v>121</v>
      </c>
      <c r="E136" s="68" t="s">
        <v>6</v>
      </c>
      <c r="F136" s="69">
        <v>79.569999999999993</v>
      </c>
      <c r="G136" s="71" t="s">
        <v>74</v>
      </c>
      <c r="H136" s="70" t="s">
        <v>74</v>
      </c>
      <c r="I136" s="71" t="s">
        <v>74</v>
      </c>
      <c r="J136" s="71" t="s">
        <v>74</v>
      </c>
      <c r="K136" s="76" t="s">
        <v>76</v>
      </c>
      <c r="L136" s="71" t="s">
        <v>74</v>
      </c>
      <c r="M136" s="74">
        <v>80.83</v>
      </c>
      <c r="N136" s="74">
        <v>83.13</v>
      </c>
      <c r="O136" s="74">
        <v>80</v>
      </c>
      <c r="P136" s="74">
        <v>89.44</v>
      </c>
      <c r="Q136" s="77">
        <v>74.38</v>
      </c>
      <c r="R136" s="74">
        <v>82.21</v>
      </c>
      <c r="S136" s="81" t="str">
        <f t="shared" si="4"/>
        <v>INCREASE</v>
      </c>
      <c r="T136" s="82"/>
    </row>
    <row r="137" spans="1:20" ht="18" customHeight="1" x14ac:dyDescent="0.25">
      <c r="A137" s="67" t="s">
        <v>120</v>
      </c>
      <c r="B137" s="68" t="s">
        <v>179</v>
      </c>
      <c r="C137" s="68" t="s">
        <v>27</v>
      </c>
      <c r="D137" s="68" t="s">
        <v>121</v>
      </c>
      <c r="E137" s="68" t="s">
        <v>8</v>
      </c>
      <c r="F137" s="69">
        <v>87.34</v>
      </c>
      <c r="G137" s="71" t="s">
        <v>74</v>
      </c>
      <c r="H137" s="70" t="s">
        <v>74</v>
      </c>
      <c r="I137" s="71" t="s">
        <v>74</v>
      </c>
      <c r="J137" s="71" t="s">
        <v>74</v>
      </c>
      <c r="K137" s="71" t="s">
        <v>74</v>
      </c>
      <c r="L137" s="71" t="s">
        <v>74</v>
      </c>
      <c r="M137" s="74">
        <v>91.67</v>
      </c>
      <c r="N137" s="74">
        <v>89.06</v>
      </c>
      <c r="O137" s="74">
        <v>83.33</v>
      </c>
      <c r="P137" s="74">
        <v>88.89</v>
      </c>
      <c r="Q137" s="74">
        <v>87.5</v>
      </c>
      <c r="R137" s="74">
        <v>89.22</v>
      </c>
      <c r="S137" s="81" t="str">
        <f t="shared" si="4"/>
        <v/>
      </c>
      <c r="T137" s="82"/>
    </row>
    <row r="138" spans="1:20" ht="18" customHeight="1" x14ac:dyDescent="0.25">
      <c r="A138" s="67" t="s">
        <v>120</v>
      </c>
      <c r="B138" s="68" t="s">
        <v>179</v>
      </c>
      <c r="C138" s="68" t="s">
        <v>27</v>
      </c>
      <c r="D138" s="68" t="s">
        <v>121</v>
      </c>
      <c r="E138" s="68" t="s">
        <v>9</v>
      </c>
      <c r="F138" s="69">
        <v>69.239999999999995</v>
      </c>
      <c r="G138" s="71" t="s">
        <v>74</v>
      </c>
      <c r="H138" s="70" t="s">
        <v>74</v>
      </c>
      <c r="I138" s="76" t="s">
        <v>76</v>
      </c>
      <c r="J138" s="71" t="s">
        <v>74</v>
      </c>
      <c r="K138" s="71" t="s">
        <v>74</v>
      </c>
      <c r="L138" s="71" t="s">
        <v>74</v>
      </c>
      <c r="M138" s="74">
        <v>77.08</v>
      </c>
      <c r="N138" s="74">
        <v>71.47</v>
      </c>
      <c r="O138" s="77">
        <v>57.84</v>
      </c>
      <c r="P138" s="74">
        <v>85.28</v>
      </c>
      <c r="Q138" s="74">
        <v>70.45</v>
      </c>
      <c r="R138" s="74">
        <v>68.75</v>
      </c>
      <c r="S138" s="81" t="str">
        <f t="shared" si="4"/>
        <v/>
      </c>
      <c r="T138" s="82"/>
    </row>
    <row r="139" spans="1:20" ht="18" customHeight="1" x14ac:dyDescent="0.25">
      <c r="A139" s="67" t="s">
        <v>120</v>
      </c>
      <c r="B139" s="68" t="s">
        <v>179</v>
      </c>
      <c r="C139" s="68" t="s">
        <v>27</v>
      </c>
      <c r="D139" s="68" t="s">
        <v>121</v>
      </c>
      <c r="E139" s="68" t="s">
        <v>10</v>
      </c>
      <c r="F139" s="69">
        <v>61.44</v>
      </c>
      <c r="G139" s="71" t="s">
        <v>74</v>
      </c>
      <c r="H139" s="70" t="s">
        <v>74</v>
      </c>
      <c r="I139" s="71" t="s">
        <v>74</v>
      </c>
      <c r="J139" s="71" t="s">
        <v>74</v>
      </c>
      <c r="K139" s="71" t="s">
        <v>74</v>
      </c>
      <c r="L139" s="76" t="s">
        <v>76</v>
      </c>
      <c r="M139" s="74">
        <v>59.83</v>
      </c>
      <c r="N139" s="74">
        <v>62.44</v>
      </c>
      <c r="O139" s="74">
        <v>61.33</v>
      </c>
      <c r="P139" s="74">
        <v>62.67</v>
      </c>
      <c r="Q139" s="74">
        <v>53.75</v>
      </c>
      <c r="R139" s="77">
        <v>46.76</v>
      </c>
      <c r="S139" s="81" t="str">
        <f t="shared" si="4"/>
        <v>DECREASE</v>
      </c>
      <c r="T139" s="82"/>
    </row>
    <row r="140" spans="1:20" ht="18" customHeight="1" x14ac:dyDescent="0.25">
      <c r="A140" s="67" t="s">
        <v>120</v>
      </c>
      <c r="B140" s="68" t="s">
        <v>179</v>
      </c>
      <c r="C140" s="68" t="s">
        <v>27</v>
      </c>
      <c r="D140" s="68" t="s">
        <v>121</v>
      </c>
      <c r="E140" s="68" t="s">
        <v>11</v>
      </c>
      <c r="F140" s="69">
        <v>63.66</v>
      </c>
      <c r="G140" s="76" t="s">
        <v>76</v>
      </c>
      <c r="H140" s="70" t="s">
        <v>74</v>
      </c>
      <c r="I140" s="76" t="s">
        <v>76</v>
      </c>
      <c r="J140" s="71" t="s">
        <v>74</v>
      </c>
      <c r="K140" s="71" t="s">
        <v>74</v>
      </c>
      <c r="L140" s="71" t="s">
        <v>74</v>
      </c>
      <c r="M140" s="77">
        <v>55.31</v>
      </c>
      <c r="N140" s="74">
        <v>61.31</v>
      </c>
      <c r="O140" s="77">
        <v>53.73</v>
      </c>
      <c r="P140" s="74">
        <v>69.53</v>
      </c>
      <c r="Q140" s="74">
        <v>58.33</v>
      </c>
      <c r="R140" s="74">
        <v>56.11</v>
      </c>
      <c r="S140" s="81" t="str">
        <f t="shared" si="4"/>
        <v/>
      </c>
      <c r="T140" s="82"/>
    </row>
    <row r="141" spans="1:20" ht="18" customHeight="1" x14ac:dyDescent="0.25">
      <c r="A141" s="67" t="s">
        <v>120</v>
      </c>
      <c r="B141" s="68" t="s">
        <v>179</v>
      </c>
      <c r="C141" s="68" t="s">
        <v>27</v>
      </c>
      <c r="D141" s="68" t="s">
        <v>121</v>
      </c>
      <c r="E141" s="68" t="s">
        <v>12</v>
      </c>
      <c r="F141" s="69">
        <v>58.09</v>
      </c>
      <c r="G141" s="76" t="s">
        <v>76</v>
      </c>
      <c r="H141" s="70" t="s">
        <v>74</v>
      </c>
      <c r="I141" s="76" t="s">
        <v>76</v>
      </c>
      <c r="J141" s="71" t="s">
        <v>74</v>
      </c>
      <c r="K141" s="71" t="s">
        <v>74</v>
      </c>
      <c r="L141" s="71" t="s">
        <v>74</v>
      </c>
      <c r="M141" s="77">
        <v>38.75</v>
      </c>
      <c r="N141" s="74">
        <v>54.05</v>
      </c>
      <c r="O141" s="77">
        <v>44.56</v>
      </c>
      <c r="P141" s="74">
        <v>59.02</v>
      </c>
      <c r="Q141" s="74">
        <v>49.23</v>
      </c>
      <c r="R141" s="74">
        <v>49.26</v>
      </c>
      <c r="S141" s="81" t="str">
        <f t="shared" si="4"/>
        <v/>
      </c>
      <c r="T141" s="82"/>
    </row>
    <row r="142" spans="1:20" ht="18" customHeight="1" x14ac:dyDescent="0.25">
      <c r="A142" s="67" t="s">
        <v>120</v>
      </c>
      <c r="B142" s="68" t="s">
        <v>179</v>
      </c>
      <c r="C142" s="68" t="s">
        <v>27</v>
      </c>
      <c r="D142" s="68" t="s">
        <v>182</v>
      </c>
      <c r="E142" s="68" t="s">
        <v>2</v>
      </c>
      <c r="F142" s="69">
        <v>80.239999999999995</v>
      </c>
      <c r="G142" s="71" t="s">
        <v>74</v>
      </c>
      <c r="H142" s="70" t="s">
        <v>74</v>
      </c>
      <c r="I142" s="71" t="s">
        <v>74</v>
      </c>
      <c r="J142" s="71" t="s">
        <v>74</v>
      </c>
      <c r="K142" s="71" t="s">
        <v>74</v>
      </c>
      <c r="L142" s="71" t="s">
        <v>74</v>
      </c>
      <c r="M142" s="74">
        <v>88.4</v>
      </c>
      <c r="N142" s="74">
        <v>84.33</v>
      </c>
      <c r="O142" s="74">
        <v>89.23</v>
      </c>
      <c r="P142" s="74">
        <v>87.69</v>
      </c>
      <c r="Q142" s="74">
        <v>84</v>
      </c>
      <c r="R142" s="74">
        <v>79</v>
      </c>
      <c r="S142" s="81" t="str">
        <f t="shared" si="4"/>
        <v>DECREASE</v>
      </c>
      <c r="T142" s="82"/>
    </row>
    <row r="143" spans="1:20" ht="18" customHeight="1" x14ac:dyDescent="0.25">
      <c r="A143" s="67" t="s">
        <v>120</v>
      </c>
      <c r="B143" s="68" t="s">
        <v>179</v>
      </c>
      <c r="C143" s="68" t="s">
        <v>27</v>
      </c>
      <c r="D143" s="68" t="s">
        <v>182</v>
      </c>
      <c r="E143" s="68" t="s">
        <v>3</v>
      </c>
      <c r="F143" s="69">
        <v>92.36</v>
      </c>
      <c r="G143" s="71" t="s">
        <v>74</v>
      </c>
      <c r="H143" s="70" t="s">
        <v>74</v>
      </c>
      <c r="I143" s="71" t="s">
        <v>74</v>
      </c>
      <c r="J143" s="71" t="s">
        <v>74</v>
      </c>
      <c r="K143" s="71" t="s">
        <v>74</v>
      </c>
      <c r="L143" s="71" t="s">
        <v>77</v>
      </c>
      <c r="M143" s="74">
        <v>90.63</v>
      </c>
      <c r="N143" s="74">
        <v>88.38</v>
      </c>
      <c r="O143" s="74">
        <v>94.23</v>
      </c>
      <c r="P143" s="74">
        <v>94.08</v>
      </c>
      <c r="Q143" s="74">
        <v>93</v>
      </c>
      <c r="R143" s="73">
        <v>88.86</v>
      </c>
      <c r="S143" s="81" t="str">
        <f t="shared" si="4"/>
        <v/>
      </c>
      <c r="T143" s="82"/>
    </row>
    <row r="144" spans="1:20" ht="18" customHeight="1" x14ac:dyDescent="0.25">
      <c r="A144" s="67" t="s">
        <v>120</v>
      </c>
      <c r="B144" s="68" t="s">
        <v>179</v>
      </c>
      <c r="C144" s="68" t="s">
        <v>27</v>
      </c>
      <c r="D144" s="68" t="s">
        <v>182</v>
      </c>
      <c r="E144" s="68" t="s">
        <v>7</v>
      </c>
      <c r="F144" s="69">
        <v>44.64</v>
      </c>
      <c r="G144" s="71" t="s">
        <v>74</v>
      </c>
      <c r="H144" s="70" t="s">
        <v>74</v>
      </c>
      <c r="I144" s="71" t="s">
        <v>74</v>
      </c>
      <c r="J144" s="71" t="s">
        <v>74</v>
      </c>
      <c r="K144" s="71" t="s">
        <v>74</v>
      </c>
      <c r="L144" s="71" t="s">
        <v>74</v>
      </c>
      <c r="M144" s="74">
        <v>48.54</v>
      </c>
      <c r="N144" s="74">
        <v>45.83</v>
      </c>
      <c r="O144" s="74">
        <v>47.76</v>
      </c>
      <c r="P144" s="74">
        <v>49.52</v>
      </c>
      <c r="Q144" s="74">
        <v>40.53</v>
      </c>
      <c r="R144" s="74">
        <v>47.16</v>
      </c>
      <c r="S144" s="81" t="str">
        <f t="shared" si="4"/>
        <v>INCREASE</v>
      </c>
      <c r="T144" s="82"/>
    </row>
    <row r="145" spans="1:20" ht="18" customHeight="1" x14ac:dyDescent="0.25">
      <c r="A145" s="67" t="s">
        <v>120</v>
      </c>
      <c r="B145" s="68" t="s">
        <v>179</v>
      </c>
      <c r="C145" s="68" t="s">
        <v>27</v>
      </c>
      <c r="D145" s="68" t="s">
        <v>182</v>
      </c>
      <c r="E145" s="68" t="s">
        <v>4</v>
      </c>
      <c r="F145" s="69">
        <v>74.56</v>
      </c>
      <c r="G145" s="71" t="s">
        <v>74</v>
      </c>
      <c r="H145" s="70" t="s">
        <v>75</v>
      </c>
      <c r="I145" s="76" t="s">
        <v>75</v>
      </c>
      <c r="J145" s="76" t="s">
        <v>75</v>
      </c>
      <c r="K145" s="71" t="s">
        <v>74</v>
      </c>
      <c r="L145" s="71" t="s">
        <v>74</v>
      </c>
      <c r="M145" s="74">
        <v>85</v>
      </c>
      <c r="N145" s="78">
        <v>94.32</v>
      </c>
      <c r="O145" s="78">
        <v>89.58</v>
      </c>
      <c r="P145" s="78">
        <v>96.88</v>
      </c>
      <c r="Q145" s="74">
        <v>80</v>
      </c>
      <c r="R145" s="74">
        <v>84.17</v>
      </c>
      <c r="S145" s="81" t="str">
        <f t="shared" si="4"/>
        <v>INCREASE</v>
      </c>
      <c r="T145" s="82"/>
    </row>
    <row r="146" spans="1:20" ht="18" customHeight="1" x14ac:dyDescent="0.25">
      <c r="A146" s="67" t="s">
        <v>120</v>
      </c>
      <c r="B146" s="68" t="s">
        <v>179</v>
      </c>
      <c r="C146" s="68" t="s">
        <v>27</v>
      </c>
      <c r="D146" s="68" t="s">
        <v>182</v>
      </c>
      <c r="E146" s="68" t="s">
        <v>5</v>
      </c>
      <c r="F146" s="69">
        <v>81.66</v>
      </c>
      <c r="G146" s="71" t="s">
        <v>74</v>
      </c>
      <c r="H146" s="70" t="s">
        <v>74</v>
      </c>
      <c r="I146" s="76" t="s">
        <v>75</v>
      </c>
      <c r="J146" s="71" t="s">
        <v>74</v>
      </c>
      <c r="K146" s="71" t="s">
        <v>74</v>
      </c>
      <c r="L146" s="71" t="s">
        <v>77</v>
      </c>
      <c r="M146" s="74">
        <v>87</v>
      </c>
      <c r="N146" s="74">
        <v>92.92</v>
      </c>
      <c r="O146" s="78">
        <v>96.15</v>
      </c>
      <c r="P146" s="74">
        <v>78.459999999999994</v>
      </c>
      <c r="Q146" s="74">
        <v>80.45</v>
      </c>
      <c r="R146" s="73">
        <v>66.099999999999994</v>
      </c>
      <c r="S146" s="81" t="str">
        <f t="shared" si="4"/>
        <v>DECREASE</v>
      </c>
      <c r="T146" s="82"/>
    </row>
    <row r="147" spans="1:20" ht="18" customHeight="1" x14ac:dyDescent="0.25">
      <c r="A147" s="67" t="s">
        <v>120</v>
      </c>
      <c r="B147" s="68" t="s">
        <v>179</v>
      </c>
      <c r="C147" s="68" t="s">
        <v>27</v>
      </c>
      <c r="D147" s="68" t="s">
        <v>182</v>
      </c>
      <c r="E147" s="68" t="s">
        <v>6</v>
      </c>
      <c r="F147" s="69">
        <v>79.569999999999993</v>
      </c>
      <c r="G147" s="71" t="s">
        <v>74</v>
      </c>
      <c r="H147" s="70" t="s">
        <v>74</v>
      </c>
      <c r="I147" s="71" t="s">
        <v>74</v>
      </c>
      <c r="J147" s="71" t="s">
        <v>74</v>
      </c>
      <c r="K147" s="71" t="s">
        <v>74</v>
      </c>
      <c r="L147" s="71" t="s">
        <v>74</v>
      </c>
      <c r="M147" s="74">
        <v>85</v>
      </c>
      <c r="N147" s="74">
        <v>83.33</v>
      </c>
      <c r="O147" s="74">
        <v>87.69</v>
      </c>
      <c r="P147" s="74">
        <v>86.15</v>
      </c>
      <c r="Q147" s="74">
        <v>83.64</v>
      </c>
      <c r="R147" s="74">
        <v>81.59</v>
      </c>
      <c r="S147" s="81" t="str">
        <f t="shared" si="4"/>
        <v/>
      </c>
      <c r="T147" s="82"/>
    </row>
    <row r="148" spans="1:20" ht="18" customHeight="1" x14ac:dyDescent="0.25">
      <c r="A148" s="67" t="s">
        <v>120</v>
      </c>
      <c r="B148" s="68" t="s">
        <v>179</v>
      </c>
      <c r="C148" s="68" t="s">
        <v>27</v>
      </c>
      <c r="D148" s="68" t="s">
        <v>182</v>
      </c>
      <c r="E148" s="68" t="s">
        <v>8</v>
      </c>
      <c r="F148" s="69">
        <v>87.34</v>
      </c>
      <c r="G148" s="71" t="s">
        <v>74</v>
      </c>
      <c r="H148" s="70" t="s">
        <v>74</v>
      </c>
      <c r="I148" s="71" t="s">
        <v>74</v>
      </c>
      <c r="J148" s="71" t="s">
        <v>74</v>
      </c>
      <c r="K148" s="71" t="s">
        <v>74</v>
      </c>
      <c r="L148" s="71" t="s">
        <v>77</v>
      </c>
      <c r="M148" s="74">
        <v>92.5</v>
      </c>
      <c r="N148" s="74">
        <v>91.67</v>
      </c>
      <c r="O148" s="74">
        <v>86.54</v>
      </c>
      <c r="P148" s="74">
        <v>90.38</v>
      </c>
      <c r="Q148" s="74">
        <v>95.45</v>
      </c>
      <c r="R148" s="73">
        <v>78.790000000000006</v>
      </c>
      <c r="S148" s="81" t="str">
        <f t="shared" si="4"/>
        <v>DECREASE</v>
      </c>
      <c r="T148" s="82"/>
    </row>
    <row r="149" spans="1:20" ht="18" customHeight="1" x14ac:dyDescent="0.25">
      <c r="A149" s="67" t="s">
        <v>120</v>
      </c>
      <c r="B149" s="68" t="s">
        <v>179</v>
      </c>
      <c r="C149" s="68" t="s">
        <v>27</v>
      </c>
      <c r="D149" s="68" t="s">
        <v>182</v>
      </c>
      <c r="E149" s="68" t="s">
        <v>9</v>
      </c>
      <c r="F149" s="69">
        <v>69.239999999999995</v>
      </c>
      <c r="G149" s="71" t="s">
        <v>77</v>
      </c>
      <c r="H149" s="70" t="s">
        <v>77</v>
      </c>
      <c r="I149" s="71" t="s">
        <v>74</v>
      </c>
      <c r="J149" s="71" t="s">
        <v>74</v>
      </c>
      <c r="K149" s="71" t="s">
        <v>74</v>
      </c>
      <c r="L149" s="71" t="s">
        <v>77</v>
      </c>
      <c r="M149" s="73">
        <v>59.72</v>
      </c>
      <c r="N149" s="73">
        <v>58.71</v>
      </c>
      <c r="O149" s="74">
        <v>75.42</v>
      </c>
      <c r="P149" s="74">
        <v>74.069999999999993</v>
      </c>
      <c r="Q149" s="74">
        <v>70.14</v>
      </c>
      <c r="R149" s="73">
        <v>50.42</v>
      </c>
      <c r="S149" s="81" t="str">
        <f t="shared" si="4"/>
        <v>DECREASE</v>
      </c>
      <c r="T149" s="82"/>
    </row>
    <row r="150" spans="1:20" ht="18" customHeight="1" x14ac:dyDescent="0.25">
      <c r="A150" s="67" t="s">
        <v>120</v>
      </c>
      <c r="B150" s="68" t="s">
        <v>179</v>
      </c>
      <c r="C150" s="68" t="s">
        <v>27</v>
      </c>
      <c r="D150" s="68" t="s">
        <v>182</v>
      </c>
      <c r="E150" s="68" t="s">
        <v>10</v>
      </c>
      <c r="F150" s="69">
        <v>61.44</v>
      </c>
      <c r="G150" s="71" t="s">
        <v>74</v>
      </c>
      <c r="H150" s="70" t="s">
        <v>74</v>
      </c>
      <c r="I150" s="71" t="s">
        <v>74</v>
      </c>
      <c r="J150" s="71" t="s">
        <v>74</v>
      </c>
      <c r="K150" s="71" t="s">
        <v>74</v>
      </c>
      <c r="L150" s="71" t="s">
        <v>74</v>
      </c>
      <c r="M150" s="74">
        <v>72.3</v>
      </c>
      <c r="N150" s="74">
        <v>64.14</v>
      </c>
      <c r="O150" s="74">
        <v>68</v>
      </c>
      <c r="P150" s="74">
        <v>71.44</v>
      </c>
      <c r="Q150" s="74">
        <v>64.14</v>
      </c>
      <c r="R150" s="74">
        <v>63.71</v>
      </c>
      <c r="S150" s="81" t="str">
        <f t="shared" si="4"/>
        <v/>
      </c>
      <c r="T150" s="82"/>
    </row>
    <row r="151" spans="1:20" ht="18" customHeight="1" x14ac:dyDescent="0.25">
      <c r="A151" s="67" t="s">
        <v>120</v>
      </c>
      <c r="B151" s="68" t="s">
        <v>179</v>
      </c>
      <c r="C151" s="68" t="s">
        <v>27</v>
      </c>
      <c r="D151" s="68" t="s">
        <v>182</v>
      </c>
      <c r="E151" s="68" t="s">
        <v>11</v>
      </c>
      <c r="F151" s="69">
        <v>63.66</v>
      </c>
      <c r="G151" s="71" t="s">
        <v>74</v>
      </c>
      <c r="H151" s="70" t="s">
        <v>74</v>
      </c>
      <c r="I151" s="71" t="s">
        <v>74</v>
      </c>
      <c r="J151" s="71" t="s">
        <v>74</v>
      </c>
      <c r="K151" s="76" t="s">
        <v>76</v>
      </c>
      <c r="L151" s="71" t="s">
        <v>74</v>
      </c>
      <c r="M151" s="74">
        <v>70.459999999999994</v>
      </c>
      <c r="N151" s="74">
        <v>55.94</v>
      </c>
      <c r="O151" s="74">
        <v>58.05</v>
      </c>
      <c r="P151" s="74">
        <v>59.05</v>
      </c>
      <c r="Q151" s="77">
        <v>54.27</v>
      </c>
      <c r="R151" s="74">
        <v>58.63</v>
      </c>
      <c r="S151" s="81" t="str">
        <f t="shared" si="4"/>
        <v>INCREASE</v>
      </c>
      <c r="T151" s="82"/>
    </row>
    <row r="152" spans="1:20" ht="18" customHeight="1" x14ac:dyDescent="0.25">
      <c r="A152" s="67" t="s">
        <v>120</v>
      </c>
      <c r="B152" s="68" t="s">
        <v>179</v>
      </c>
      <c r="C152" s="68" t="s">
        <v>27</v>
      </c>
      <c r="D152" s="68" t="s">
        <v>182</v>
      </c>
      <c r="E152" s="68" t="s">
        <v>12</v>
      </c>
      <c r="F152" s="69">
        <v>58.09</v>
      </c>
      <c r="G152" s="71" t="s">
        <v>74</v>
      </c>
      <c r="H152" s="70" t="s">
        <v>74</v>
      </c>
      <c r="I152" s="71" t="s">
        <v>74</v>
      </c>
      <c r="J152" s="71" t="s">
        <v>74</v>
      </c>
      <c r="K152" s="71" t="s">
        <v>74</v>
      </c>
      <c r="L152" s="71" t="s">
        <v>74</v>
      </c>
      <c r="M152" s="74">
        <v>83.33</v>
      </c>
      <c r="N152" s="74">
        <v>80.83</v>
      </c>
      <c r="O152" s="74">
        <v>60.56</v>
      </c>
      <c r="P152" s="74">
        <v>73.75</v>
      </c>
      <c r="Q152" s="74">
        <v>60.56</v>
      </c>
      <c r="R152" s="74">
        <v>52.71</v>
      </c>
      <c r="S152" s="81" t="str">
        <f t="shared" si="4"/>
        <v>DECREASE</v>
      </c>
      <c r="T152" s="82"/>
    </row>
    <row r="153" spans="1:20" ht="18" customHeight="1" x14ac:dyDescent="0.25">
      <c r="A153" s="67" t="s">
        <v>120</v>
      </c>
      <c r="B153" s="68" t="s">
        <v>80</v>
      </c>
      <c r="C153" s="80" t="s">
        <v>27</v>
      </c>
      <c r="D153" s="80" t="s">
        <v>29</v>
      </c>
      <c r="E153" s="80" t="s">
        <v>2</v>
      </c>
      <c r="F153" s="69">
        <v>80.05</v>
      </c>
      <c r="G153" s="76" t="s">
        <v>76</v>
      </c>
      <c r="H153" s="70" t="s">
        <v>74</v>
      </c>
      <c r="I153" s="70" t="s">
        <v>79</v>
      </c>
      <c r="J153" s="71" t="s">
        <v>74</v>
      </c>
      <c r="K153" s="76" t="s">
        <v>75</v>
      </c>
      <c r="L153" s="70" t="s">
        <v>79</v>
      </c>
      <c r="M153" s="77">
        <v>68.8</v>
      </c>
      <c r="N153" s="74">
        <v>76</v>
      </c>
      <c r="O153" s="79"/>
      <c r="P153" s="74">
        <v>81</v>
      </c>
      <c r="Q153" s="78">
        <v>93</v>
      </c>
      <c r="R153" s="79"/>
      <c r="S153" s="81" t="str">
        <f t="shared" si="4"/>
        <v>DECREASE</v>
      </c>
      <c r="T153" s="82"/>
    </row>
    <row r="154" spans="1:20" ht="18" customHeight="1" x14ac:dyDescent="0.25">
      <c r="A154" s="67" t="s">
        <v>120</v>
      </c>
      <c r="B154" s="68" t="s">
        <v>80</v>
      </c>
      <c r="C154" s="80" t="s">
        <v>27</v>
      </c>
      <c r="D154" s="80" t="s">
        <v>29</v>
      </c>
      <c r="E154" s="80" t="s">
        <v>3</v>
      </c>
      <c r="F154" s="69">
        <v>92.93</v>
      </c>
      <c r="G154" s="76" t="s">
        <v>76</v>
      </c>
      <c r="H154" s="70" t="s">
        <v>74</v>
      </c>
      <c r="I154" s="70" t="s">
        <v>79</v>
      </c>
      <c r="J154" s="71" t="s">
        <v>74</v>
      </c>
      <c r="K154" s="71" t="s">
        <v>74</v>
      </c>
      <c r="L154" s="70" t="s">
        <v>79</v>
      </c>
      <c r="M154" s="77">
        <v>83</v>
      </c>
      <c r="N154" s="74">
        <v>92.67</v>
      </c>
      <c r="O154" s="79"/>
      <c r="P154" s="74">
        <v>94.75</v>
      </c>
      <c r="Q154" s="74">
        <v>94.69</v>
      </c>
      <c r="R154" s="79"/>
      <c r="S154" s="81" t="str">
        <f t="shared" si="4"/>
        <v>DECREASE</v>
      </c>
      <c r="T154" s="82"/>
    </row>
    <row r="155" spans="1:20" ht="18" customHeight="1" x14ac:dyDescent="0.25">
      <c r="A155" s="67" t="s">
        <v>120</v>
      </c>
      <c r="B155" s="68" t="s">
        <v>80</v>
      </c>
      <c r="C155" s="80" t="s">
        <v>27</v>
      </c>
      <c r="D155" s="80" t="s">
        <v>29</v>
      </c>
      <c r="E155" s="80" t="s">
        <v>7</v>
      </c>
      <c r="F155" s="69">
        <v>43</v>
      </c>
      <c r="G155" s="76" t="s">
        <v>75</v>
      </c>
      <c r="H155" s="70" t="s">
        <v>119</v>
      </c>
      <c r="I155" s="70" t="s">
        <v>79</v>
      </c>
      <c r="J155" s="76" t="s">
        <v>75</v>
      </c>
      <c r="K155" s="76" t="s">
        <v>75</v>
      </c>
      <c r="L155" s="70" t="s">
        <v>79</v>
      </c>
      <c r="M155" s="78">
        <v>63.33</v>
      </c>
      <c r="N155" s="75">
        <v>63.19</v>
      </c>
      <c r="O155" s="79"/>
      <c r="P155" s="78">
        <v>64.06</v>
      </c>
      <c r="Q155" s="78">
        <v>67.19</v>
      </c>
      <c r="R155" s="79"/>
      <c r="S155" s="81" t="str">
        <f t="shared" si="4"/>
        <v>DECREASE</v>
      </c>
      <c r="T155" s="82"/>
    </row>
    <row r="156" spans="1:20" ht="18" customHeight="1" x14ac:dyDescent="0.25">
      <c r="A156" s="67" t="s">
        <v>120</v>
      </c>
      <c r="B156" s="68" t="s">
        <v>80</v>
      </c>
      <c r="C156" s="80" t="s">
        <v>27</v>
      </c>
      <c r="D156" s="80" t="s">
        <v>29</v>
      </c>
      <c r="E156" s="80" t="s">
        <v>4</v>
      </c>
      <c r="F156" s="69">
        <v>72.930000000000007</v>
      </c>
      <c r="G156" s="71" t="s">
        <v>74</v>
      </c>
      <c r="H156" s="70" t="s">
        <v>74</v>
      </c>
      <c r="I156" s="70" t="s">
        <v>79</v>
      </c>
      <c r="J156" s="71" t="s">
        <v>74</v>
      </c>
      <c r="K156" s="76" t="s">
        <v>75</v>
      </c>
      <c r="L156" s="70" t="s">
        <v>79</v>
      </c>
      <c r="M156" s="74">
        <v>75</v>
      </c>
      <c r="N156" s="74">
        <v>75</v>
      </c>
      <c r="O156" s="79"/>
      <c r="P156" s="74">
        <v>75</v>
      </c>
      <c r="Q156" s="78">
        <v>86.46</v>
      </c>
      <c r="R156" s="79"/>
      <c r="S156" s="81" t="str">
        <f t="shared" si="4"/>
        <v>DECREASE</v>
      </c>
      <c r="T156" s="82"/>
    </row>
    <row r="157" spans="1:20" ht="18" customHeight="1" x14ac:dyDescent="0.25">
      <c r="A157" s="67" t="s">
        <v>120</v>
      </c>
      <c r="B157" s="68" t="s">
        <v>80</v>
      </c>
      <c r="C157" s="80" t="s">
        <v>27</v>
      </c>
      <c r="D157" s="80" t="s">
        <v>29</v>
      </c>
      <c r="E157" s="80" t="s">
        <v>5</v>
      </c>
      <c r="F157" s="69">
        <v>81.2</v>
      </c>
      <c r="G157" s="71" t="s">
        <v>74</v>
      </c>
      <c r="H157" s="70" t="s">
        <v>74</v>
      </c>
      <c r="I157" s="70" t="s">
        <v>79</v>
      </c>
      <c r="J157" s="76" t="s">
        <v>75</v>
      </c>
      <c r="K157" s="71" t="s">
        <v>74</v>
      </c>
      <c r="L157" s="70" t="s">
        <v>79</v>
      </c>
      <c r="M157" s="74">
        <v>91</v>
      </c>
      <c r="N157" s="74">
        <v>83.33</v>
      </c>
      <c r="O157" s="79"/>
      <c r="P157" s="78">
        <v>98.75</v>
      </c>
      <c r="Q157" s="74">
        <v>90</v>
      </c>
      <c r="R157" s="79"/>
      <c r="S157" s="81" t="str">
        <f t="shared" si="4"/>
        <v>DECREASE</v>
      </c>
      <c r="T157" s="82"/>
    </row>
    <row r="158" spans="1:20" ht="18" customHeight="1" x14ac:dyDescent="0.25">
      <c r="A158" s="67" t="s">
        <v>120</v>
      </c>
      <c r="B158" s="68" t="s">
        <v>80</v>
      </c>
      <c r="C158" s="80" t="s">
        <v>27</v>
      </c>
      <c r="D158" s="80" t="s">
        <v>29</v>
      </c>
      <c r="E158" s="80" t="s">
        <v>6</v>
      </c>
      <c r="F158" s="69">
        <v>79.7</v>
      </c>
      <c r="G158" s="71" t="s">
        <v>74</v>
      </c>
      <c r="H158" s="70" t="s">
        <v>74</v>
      </c>
      <c r="I158" s="70" t="s">
        <v>79</v>
      </c>
      <c r="J158" s="71" t="s">
        <v>74</v>
      </c>
      <c r="K158" s="71" t="s">
        <v>74</v>
      </c>
      <c r="L158" s="70" t="s">
        <v>79</v>
      </c>
      <c r="M158" s="74">
        <v>74</v>
      </c>
      <c r="N158" s="74">
        <v>76.67</v>
      </c>
      <c r="O158" s="79"/>
      <c r="P158" s="74">
        <v>80</v>
      </c>
      <c r="Q158" s="74">
        <v>85</v>
      </c>
      <c r="R158" s="79"/>
      <c r="S158" s="81" t="str">
        <f t="shared" si="4"/>
        <v>DECREASE</v>
      </c>
      <c r="T158" s="82"/>
    </row>
    <row r="159" spans="1:20" ht="18" customHeight="1" x14ac:dyDescent="0.25">
      <c r="A159" s="67" t="s">
        <v>120</v>
      </c>
      <c r="B159" s="68" t="s">
        <v>80</v>
      </c>
      <c r="C159" s="80" t="s">
        <v>27</v>
      </c>
      <c r="D159" s="80" t="s">
        <v>29</v>
      </c>
      <c r="E159" s="80" t="s">
        <v>8</v>
      </c>
      <c r="F159" s="69">
        <v>87.55</v>
      </c>
      <c r="G159" s="71" t="s">
        <v>74</v>
      </c>
      <c r="H159" s="70" t="s">
        <v>74</v>
      </c>
      <c r="I159" s="70" t="s">
        <v>79</v>
      </c>
      <c r="J159" s="71" t="s">
        <v>74</v>
      </c>
      <c r="K159" s="71" t="s">
        <v>74</v>
      </c>
      <c r="L159" s="70" t="s">
        <v>79</v>
      </c>
      <c r="M159" s="74">
        <v>90</v>
      </c>
      <c r="N159" s="74">
        <v>91.67</v>
      </c>
      <c r="O159" s="79"/>
      <c r="P159" s="74">
        <v>87.5</v>
      </c>
      <c r="Q159" s="74">
        <v>93.75</v>
      </c>
      <c r="R159" s="79"/>
      <c r="S159" s="81" t="str">
        <f t="shared" si="4"/>
        <v>DECREASE</v>
      </c>
      <c r="T159" s="82"/>
    </row>
    <row r="160" spans="1:20" ht="18" customHeight="1" x14ac:dyDescent="0.25">
      <c r="A160" s="67" t="s">
        <v>120</v>
      </c>
      <c r="B160" s="68" t="s">
        <v>80</v>
      </c>
      <c r="C160" s="80" t="s">
        <v>27</v>
      </c>
      <c r="D160" s="80" t="s">
        <v>29</v>
      </c>
      <c r="E160" s="80" t="s">
        <v>9</v>
      </c>
      <c r="F160" s="69">
        <v>68.510000000000005</v>
      </c>
      <c r="G160" s="71" t="s">
        <v>119</v>
      </c>
      <c r="H160" s="70" t="s">
        <v>74</v>
      </c>
      <c r="I160" s="70" t="s">
        <v>79</v>
      </c>
      <c r="J160" s="71" t="s">
        <v>74</v>
      </c>
      <c r="K160" s="70" t="s">
        <v>79</v>
      </c>
      <c r="L160" s="70" t="s">
        <v>79</v>
      </c>
      <c r="M160" s="75">
        <v>83.33</v>
      </c>
      <c r="N160" s="74">
        <v>69.44</v>
      </c>
      <c r="O160" s="79"/>
      <c r="P160" s="74">
        <v>70.83</v>
      </c>
      <c r="Q160" s="79"/>
      <c r="R160" s="79"/>
      <c r="S160" s="81"/>
      <c r="T160" s="82"/>
    </row>
    <row r="161" spans="1:20" ht="18" customHeight="1" x14ac:dyDescent="0.25">
      <c r="A161" s="67" t="s">
        <v>120</v>
      </c>
      <c r="B161" s="68" t="s">
        <v>80</v>
      </c>
      <c r="C161" s="80" t="s">
        <v>27</v>
      </c>
      <c r="D161" s="80" t="s">
        <v>29</v>
      </c>
      <c r="E161" s="80" t="s">
        <v>10</v>
      </c>
      <c r="F161" s="69">
        <v>60.85</v>
      </c>
      <c r="G161" s="76" t="s">
        <v>76</v>
      </c>
      <c r="H161" s="70" t="s">
        <v>74</v>
      </c>
      <c r="I161" s="70" t="s">
        <v>79</v>
      </c>
      <c r="J161" s="71" t="s">
        <v>74</v>
      </c>
      <c r="K161" s="71" t="s">
        <v>74</v>
      </c>
      <c r="L161" s="70" t="s">
        <v>79</v>
      </c>
      <c r="M161" s="77">
        <v>47.4</v>
      </c>
      <c r="N161" s="74">
        <v>51.33</v>
      </c>
      <c r="O161" s="79"/>
      <c r="P161" s="74">
        <v>63</v>
      </c>
      <c r="Q161" s="74">
        <v>64</v>
      </c>
      <c r="R161" s="79"/>
      <c r="S161" s="81" t="str">
        <f t="shared" ref="S161:S203" si="5">IF((Q161-R161)&gt;(Q161*0.05),"DECREASE",IF((R161-Q161)&gt;(Q161*0.05),"INCREASE",""))</f>
        <v>DECREASE</v>
      </c>
      <c r="T161" s="82"/>
    </row>
    <row r="162" spans="1:20" ht="18" customHeight="1" x14ac:dyDescent="0.25">
      <c r="A162" s="67" t="s">
        <v>120</v>
      </c>
      <c r="B162" s="68" t="s">
        <v>80</v>
      </c>
      <c r="C162" s="80" t="s">
        <v>27</v>
      </c>
      <c r="D162" s="80" t="s">
        <v>29</v>
      </c>
      <c r="E162" s="80" t="s">
        <v>11</v>
      </c>
      <c r="F162" s="69">
        <v>62.16</v>
      </c>
      <c r="G162" s="71" t="s">
        <v>74</v>
      </c>
      <c r="H162" s="70" t="s">
        <v>74</v>
      </c>
      <c r="I162" s="70" t="s">
        <v>79</v>
      </c>
      <c r="J162" s="71" t="s">
        <v>77</v>
      </c>
      <c r="K162" s="71" t="s">
        <v>74</v>
      </c>
      <c r="L162" s="70" t="s">
        <v>79</v>
      </c>
      <c r="M162" s="74">
        <v>65.75</v>
      </c>
      <c r="N162" s="74">
        <v>58.25</v>
      </c>
      <c r="O162" s="79"/>
      <c r="P162" s="73">
        <v>54.88</v>
      </c>
      <c r="Q162" s="74">
        <v>64.94</v>
      </c>
      <c r="R162" s="79"/>
      <c r="S162" s="81" t="str">
        <f t="shared" si="5"/>
        <v>DECREASE</v>
      </c>
      <c r="T162" s="82"/>
    </row>
    <row r="163" spans="1:20" ht="18" customHeight="1" x14ac:dyDescent="0.25">
      <c r="A163" s="67" t="s">
        <v>120</v>
      </c>
      <c r="B163" s="68" t="s">
        <v>80</v>
      </c>
      <c r="C163" s="80" t="s">
        <v>27</v>
      </c>
      <c r="D163" s="80" t="s">
        <v>29</v>
      </c>
      <c r="E163" s="80" t="s">
        <v>12</v>
      </c>
      <c r="F163" s="69">
        <v>60.71</v>
      </c>
      <c r="G163" s="71" t="s">
        <v>74</v>
      </c>
      <c r="H163" s="70" t="s">
        <v>79</v>
      </c>
      <c r="I163" s="70" t="s">
        <v>79</v>
      </c>
      <c r="J163" s="71" t="s">
        <v>74</v>
      </c>
      <c r="K163" s="71" t="s">
        <v>74</v>
      </c>
      <c r="L163" s="70" t="s">
        <v>79</v>
      </c>
      <c r="M163" s="74">
        <v>62.67</v>
      </c>
      <c r="N163" s="79"/>
      <c r="O163" s="79"/>
      <c r="P163" s="74">
        <v>82.5</v>
      </c>
      <c r="Q163" s="74">
        <v>70</v>
      </c>
      <c r="R163" s="79"/>
      <c r="S163" s="81" t="str">
        <f t="shared" si="5"/>
        <v>DECREASE</v>
      </c>
      <c r="T163" s="82"/>
    </row>
    <row r="164" spans="1:20" ht="18" customHeight="1" x14ac:dyDescent="0.25">
      <c r="A164" s="67" t="s">
        <v>120</v>
      </c>
      <c r="B164" s="68" t="s">
        <v>80</v>
      </c>
      <c r="C164" s="80" t="s">
        <v>27</v>
      </c>
      <c r="D164" s="80" t="s">
        <v>30</v>
      </c>
      <c r="E164" s="80" t="s">
        <v>2</v>
      </c>
      <c r="F164" s="69">
        <v>80.05</v>
      </c>
      <c r="G164" s="71" t="s">
        <v>74</v>
      </c>
      <c r="H164" s="70" t="s">
        <v>74</v>
      </c>
      <c r="I164" s="71" t="s">
        <v>74</v>
      </c>
      <c r="J164" s="71" t="s">
        <v>77</v>
      </c>
      <c r="K164" s="71" t="s">
        <v>74</v>
      </c>
      <c r="L164" s="71" t="s">
        <v>74</v>
      </c>
      <c r="M164" s="74">
        <v>83.06</v>
      </c>
      <c r="N164" s="74">
        <v>83.33</v>
      </c>
      <c r="O164" s="74">
        <v>78.89</v>
      </c>
      <c r="P164" s="73">
        <v>70.91</v>
      </c>
      <c r="Q164" s="74">
        <v>76.86</v>
      </c>
      <c r="R164" s="74">
        <v>81.94</v>
      </c>
      <c r="S164" s="81" t="str">
        <f t="shared" si="5"/>
        <v>INCREASE</v>
      </c>
      <c r="T164" s="82"/>
    </row>
    <row r="165" spans="1:20" ht="18" customHeight="1" x14ac:dyDescent="0.25">
      <c r="A165" s="67" t="s">
        <v>120</v>
      </c>
      <c r="B165" s="68" t="s">
        <v>80</v>
      </c>
      <c r="C165" s="80" t="s">
        <v>27</v>
      </c>
      <c r="D165" s="80" t="s">
        <v>30</v>
      </c>
      <c r="E165" s="80" t="s">
        <v>3</v>
      </c>
      <c r="F165" s="69">
        <v>92.93</v>
      </c>
      <c r="G165" s="71" t="s">
        <v>74</v>
      </c>
      <c r="H165" s="70" t="s">
        <v>74</v>
      </c>
      <c r="I165" s="71" t="s">
        <v>74</v>
      </c>
      <c r="J165" s="71" t="s">
        <v>74</v>
      </c>
      <c r="K165" s="71" t="s">
        <v>74</v>
      </c>
      <c r="L165" s="71" t="s">
        <v>74</v>
      </c>
      <c r="M165" s="74">
        <v>90.72</v>
      </c>
      <c r="N165" s="74">
        <v>92.13</v>
      </c>
      <c r="O165" s="74">
        <v>93.08</v>
      </c>
      <c r="P165" s="74">
        <v>88.8</v>
      </c>
      <c r="Q165" s="74">
        <v>91.55</v>
      </c>
      <c r="R165" s="74">
        <v>95.83</v>
      </c>
      <c r="S165" s="81" t="str">
        <f t="shared" si="5"/>
        <v/>
      </c>
      <c r="T165" s="82"/>
    </row>
    <row r="166" spans="1:20" ht="18" customHeight="1" x14ac:dyDescent="0.25">
      <c r="A166" s="67" t="s">
        <v>120</v>
      </c>
      <c r="B166" s="68" t="s">
        <v>80</v>
      </c>
      <c r="C166" s="80" t="s">
        <v>27</v>
      </c>
      <c r="D166" s="80" t="s">
        <v>30</v>
      </c>
      <c r="E166" s="80" t="s">
        <v>7</v>
      </c>
      <c r="F166" s="69">
        <v>43</v>
      </c>
      <c r="G166" s="71" t="s">
        <v>74</v>
      </c>
      <c r="H166" s="70" t="s">
        <v>74</v>
      </c>
      <c r="I166" s="71" t="s">
        <v>74</v>
      </c>
      <c r="J166" s="71" t="s">
        <v>74</v>
      </c>
      <c r="K166" s="71" t="s">
        <v>74</v>
      </c>
      <c r="L166" s="71" t="s">
        <v>74</v>
      </c>
      <c r="M166" s="74">
        <v>46.69</v>
      </c>
      <c r="N166" s="74">
        <v>45.14</v>
      </c>
      <c r="O166" s="74">
        <v>41.67</v>
      </c>
      <c r="P166" s="74">
        <v>41.48</v>
      </c>
      <c r="Q166" s="74">
        <v>44.64</v>
      </c>
      <c r="R166" s="74">
        <v>40.049999999999997</v>
      </c>
      <c r="S166" s="81" t="str">
        <f t="shared" si="5"/>
        <v>DECREASE</v>
      </c>
      <c r="T166" s="82"/>
    </row>
    <row r="167" spans="1:20" ht="18" customHeight="1" x14ac:dyDescent="0.25">
      <c r="A167" s="67" t="s">
        <v>120</v>
      </c>
      <c r="B167" s="68" t="s">
        <v>80</v>
      </c>
      <c r="C167" s="80" t="s">
        <v>27</v>
      </c>
      <c r="D167" s="80" t="s">
        <v>30</v>
      </c>
      <c r="E167" s="80" t="s">
        <v>4</v>
      </c>
      <c r="F167" s="69">
        <v>72.930000000000007</v>
      </c>
      <c r="G167" s="71" t="s">
        <v>74</v>
      </c>
      <c r="H167" s="70" t="s">
        <v>74</v>
      </c>
      <c r="I167" s="71" t="s">
        <v>74</v>
      </c>
      <c r="J167" s="71" t="s">
        <v>74</v>
      </c>
      <c r="K167" s="71" t="s">
        <v>74</v>
      </c>
      <c r="L167" s="71" t="s">
        <v>74</v>
      </c>
      <c r="M167" s="74">
        <v>83.82</v>
      </c>
      <c r="N167" s="74">
        <v>83.33</v>
      </c>
      <c r="O167" s="74">
        <v>81.25</v>
      </c>
      <c r="P167" s="74">
        <v>84.09</v>
      </c>
      <c r="Q167" s="74">
        <v>72.319999999999993</v>
      </c>
      <c r="R167" s="74">
        <v>73.150000000000006</v>
      </c>
      <c r="S167" s="81" t="str">
        <f t="shared" si="5"/>
        <v/>
      </c>
      <c r="T167" s="82"/>
    </row>
    <row r="168" spans="1:20" ht="18" customHeight="1" x14ac:dyDescent="0.25">
      <c r="A168" s="67" t="s">
        <v>120</v>
      </c>
      <c r="B168" s="68" t="s">
        <v>80</v>
      </c>
      <c r="C168" s="80" t="s">
        <v>27</v>
      </c>
      <c r="D168" s="80" t="s">
        <v>30</v>
      </c>
      <c r="E168" s="80" t="s">
        <v>5</v>
      </c>
      <c r="F168" s="69">
        <v>81.2</v>
      </c>
      <c r="G168" s="71" t="s">
        <v>74</v>
      </c>
      <c r="H168" s="70" t="s">
        <v>74</v>
      </c>
      <c r="I168" s="71" t="s">
        <v>74</v>
      </c>
      <c r="J168" s="71" t="s">
        <v>74</v>
      </c>
      <c r="K168" s="71" t="s">
        <v>74</v>
      </c>
      <c r="L168" s="71" t="s">
        <v>74</v>
      </c>
      <c r="M168" s="74">
        <v>81.47</v>
      </c>
      <c r="N168" s="74">
        <v>80.83</v>
      </c>
      <c r="O168" s="74">
        <v>86.39</v>
      </c>
      <c r="P168" s="74">
        <v>76.819999999999993</v>
      </c>
      <c r="Q168" s="74">
        <v>89.29</v>
      </c>
      <c r="R168" s="74">
        <v>82.52</v>
      </c>
      <c r="S168" s="81" t="str">
        <f t="shared" si="5"/>
        <v>DECREASE</v>
      </c>
      <c r="T168" s="82"/>
    </row>
    <row r="169" spans="1:20" ht="18" customHeight="1" x14ac:dyDescent="0.25">
      <c r="A169" s="67" t="s">
        <v>120</v>
      </c>
      <c r="B169" s="68" t="s">
        <v>80</v>
      </c>
      <c r="C169" s="80" t="s">
        <v>27</v>
      </c>
      <c r="D169" s="80" t="s">
        <v>30</v>
      </c>
      <c r="E169" s="80" t="s">
        <v>6</v>
      </c>
      <c r="F169" s="69">
        <v>79.7</v>
      </c>
      <c r="G169" s="71" t="s">
        <v>74</v>
      </c>
      <c r="H169" s="70" t="s">
        <v>74</v>
      </c>
      <c r="I169" s="71" t="s">
        <v>77</v>
      </c>
      <c r="J169" s="71" t="s">
        <v>77</v>
      </c>
      <c r="K169" s="71" t="s">
        <v>74</v>
      </c>
      <c r="L169" s="71" t="s">
        <v>74</v>
      </c>
      <c r="M169" s="74">
        <v>85.88</v>
      </c>
      <c r="N169" s="74">
        <v>87.22</v>
      </c>
      <c r="O169" s="73">
        <v>78.89</v>
      </c>
      <c r="P169" s="73">
        <v>77.27</v>
      </c>
      <c r="Q169" s="74">
        <v>82.86</v>
      </c>
      <c r="R169" s="74">
        <v>82.36</v>
      </c>
      <c r="S169" s="81" t="str">
        <f t="shared" si="5"/>
        <v/>
      </c>
      <c r="T169" s="82"/>
    </row>
    <row r="170" spans="1:20" ht="18" customHeight="1" x14ac:dyDescent="0.25">
      <c r="A170" s="67" t="s">
        <v>120</v>
      </c>
      <c r="B170" s="68" t="s">
        <v>80</v>
      </c>
      <c r="C170" s="80" t="s">
        <v>27</v>
      </c>
      <c r="D170" s="80" t="s">
        <v>30</v>
      </c>
      <c r="E170" s="80" t="s">
        <v>8</v>
      </c>
      <c r="F170" s="69">
        <v>87.55</v>
      </c>
      <c r="G170" s="71" t="s">
        <v>74</v>
      </c>
      <c r="H170" s="70" t="s">
        <v>74</v>
      </c>
      <c r="I170" s="71" t="s">
        <v>74</v>
      </c>
      <c r="J170" s="71" t="s">
        <v>74</v>
      </c>
      <c r="K170" s="71" t="s">
        <v>74</v>
      </c>
      <c r="L170" s="71" t="s">
        <v>74</v>
      </c>
      <c r="M170" s="74">
        <v>85.29</v>
      </c>
      <c r="N170" s="74">
        <v>88.89</v>
      </c>
      <c r="O170" s="74">
        <v>75</v>
      </c>
      <c r="P170" s="74">
        <v>84.09</v>
      </c>
      <c r="Q170" s="74">
        <v>96.43</v>
      </c>
      <c r="R170" s="74">
        <v>90.51</v>
      </c>
      <c r="S170" s="81" t="str">
        <f t="shared" si="5"/>
        <v>DECREASE</v>
      </c>
      <c r="T170" s="82"/>
    </row>
    <row r="171" spans="1:20" ht="18" customHeight="1" x14ac:dyDescent="0.25">
      <c r="A171" s="67" t="s">
        <v>120</v>
      </c>
      <c r="B171" s="68" t="s">
        <v>80</v>
      </c>
      <c r="C171" s="80" t="s">
        <v>27</v>
      </c>
      <c r="D171" s="80" t="s">
        <v>30</v>
      </c>
      <c r="E171" s="80" t="s">
        <v>9</v>
      </c>
      <c r="F171" s="69">
        <v>68.510000000000005</v>
      </c>
      <c r="G171" s="71" t="s">
        <v>74</v>
      </c>
      <c r="H171" s="70" t="s">
        <v>75</v>
      </c>
      <c r="I171" s="71" t="s">
        <v>74</v>
      </c>
      <c r="J171" s="71" t="s">
        <v>74</v>
      </c>
      <c r="K171" s="71" t="s">
        <v>74</v>
      </c>
      <c r="L171" s="71" t="s">
        <v>74</v>
      </c>
      <c r="M171" s="74">
        <v>79.69</v>
      </c>
      <c r="N171" s="78">
        <v>83.33</v>
      </c>
      <c r="O171" s="74">
        <v>64.739999999999995</v>
      </c>
      <c r="P171" s="74">
        <v>70.83</v>
      </c>
      <c r="Q171" s="74">
        <v>73.48</v>
      </c>
      <c r="R171" s="74">
        <v>68.59</v>
      </c>
      <c r="S171" s="81" t="str">
        <f t="shared" si="5"/>
        <v>DECREASE</v>
      </c>
      <c r="T171" s="82"/>
    </row>
    <row r="172" spans="1:20" ht="18" customHeight="1" x14ac:dyDescent="0.25">
      <c r="A172" s="67" t="s">
        <v>120</v>
      </c>
      <c r="B172" s="68" t="s">
        <v>80</v>
      </c>
      <c r="C172" s="80" t="s">
        <v>27</v>
      </c>
      <c r="D172" s="80" t="s">
        <v>30</v>
      </c>
      <c r="E172" s="80" t="s">
        <v>10</v>
      </c>
      <c r="F172" s="69">
        <v>60.85</v>
      </c>
      <c r="G172" s="71" t="s">
        <v>74</v>
      </c>
      <c r="H172" s="70" t="s">
        <v>74</v>
      </c>
      <c r="I172" s="71" t="s">
        <v>74</v>
      </c>
      <c r="J172" s="71" t="s">
        <v>74</v>
      </c>
      <c r="K172" s="71" t="s">
        <v>74</v>
      </c>
      <c r="L172" s="71" t="s">
        <v>74</v>
      </c>
      <c r="M172" s="74">
        <v>60.59</v>
      </c>
      <c r="N172" s="74">
        <v>61</v>
      </c>
      <c r="O172" s="74">
        <v>56.94</v>
      </c>
      <c r="P172" s="74">
        <v>54.18</v>
      </c>
      <c r="Q172" s="74">
        <v>62.71</v>
      </c>
      <c r="R172" s="74">
        <v>60.83</v>
      </c>
      <c r="S172" s="81" t="str">
        <f t="shared" si="5"/>
        <v/>
      </c>
      <c r="T172" s="82"/>
    </row>
    <row r="173" spans="1:20" ht="18" customHeight="1" x14ac:dyDescent="0.25">
      <c r="A173" s="67" t="s">
        <v>120</v>
      </c>
      <c r="B173" s="68" t="s">
        <v>80</v>
      </c>
      <c r="C173" s="80" t="s">
        <v>27</v>
      </c>
      <c r="D173" s="80" t="s">
        <v>30</v>
      </c>
      <c r="E173" s="80" t="s">
        <v>11</v>
      </c>
      <c r="F173" s="69">
        <v>62.16</v>
      </c>
      <c r="G173" s="71" t="s">
        <v>74</v>
      </c>
      <c r="H173" s="70" t="s">
        <v>74</v>
      </c>
      <c r="I173" s="76" t="s">
        <v>76</v>
      </c>
      <c r="J173" s="71" t="s">
        <v>74</v>
      </c>
      <c r="K173" s="71" t="s">
        <v>74</v>
      </c>
      <c r="L173" s="71" t="s">
        <v>74</v>
      </c>
      <c r="M173" s="74">
        <v>60.23</v>
      </c>
      <c r="N173" s="74">
        <v>55.88</v>
      </c>
      <c r="O173" s="77">
        <v>53.29</v>
      </c>
      <c r="P173" s="74">
        <v>56.77</v>
      </c>
      <c r="Q173" s="74">
        <v>57.55</v>
      </c>
      <c r="R173" s="74">
        <v>59.46</v>
      </c>
      <c r="S173" s="81" t="str">
        <f t="shared" si="5"/>
        <v/>
      </c>
      <c r="T173" s="82"/>
    </row>
    <row r="174" spans="1:20" ht="18" customHeight="1" x14ac:dyDescent="0.25">
      <c r="A174" s="67" t="s">
        <v>120</v>
      </c>
      <c r="B174" s="68" t="s">
        <v>80</v>
      </c>
      <c r="C174" s="80" t="s">
        <v>27</v>
      </c>
      <c r="D174" s="80" t="s">
        <v>30</v>
      </c>
      <c r="E174" s="80" t="s">
        <v>12</v>
      </c>
      <c r="F174" s="69">
        <v>60.71</v>
      </c>
      <c r="G174" s="71" t="s">
        <v>74</v>
      </c>
      <c r="H174" s="70" t="s">
        <v>74</v>
      </c>
      <c r="I174" s="71" t="s">
        <v>74</v>
      </c>
      <c r="J174" s="76" t="s">
        <v>76</v>
      </c>
      <c r="K174" s="76" t="s">
        <v>76</v>
      </c>
      <c r="L174" s="71" t="s">
        <v>74</v>
      </c>
      <c r="M174" s="74">
        <v>47.44</v>
      </c>
      <c r="N174" s="74">
        <v>69.709999999999994</v>
      </c>
      <c r="O174" s="74">
        <v>45.83</v>
      </c>
      <c r="P174" s="77">
        <v>36.83</v>
      </c>
      <c r="Q174" s="77">
        <v>49.36</v>
      </c>
      <c r="R174" s="74">
        <v>55.21</v>
      </c>
      <c r="S174" s="81" t="str">
        <f t="shared" si="5"/>
        <v>INCREASE</v>
      </c>
      <c r="T174" s="82"/>
    </row>
    <row r="175" spans="1:20" ht="18" customHeight="1" x14ac:dyDescent="0.25">
      <c r="A175" s="67" t="s">
        <v>120</v>
      </c>
      <c r="B175" s="68" t="s">
        <v>80</v>
      </c>
      <c r="C175" s="80" t="s">
        <v>27</v>
      </c>
      <c r="D175" s="80" t="s">
        <v>31</v>
      </c>
      <c r="E175" s="80" t="s">
        <v>2</v>
      </c>
      <c r="F175" s="69">
        <v>80.05</v>
      </c>
      <c r="G175" s="71" t="s">
        <v>74</v>
      </c>
      <c r="H175" s="70" t="s">
        <v>74</v>
      </c>
      <c r="I175" s="71" t="s">
        <v>74</v>
      </c>
      <c r="J175" s="76" t="s">
        <v>76</v>
      </c>
      <c r="K175" s="71" t="s">
        <v>74</v>
      </c>
      <c r="L175" s="71" t="s">
        <v>74</v>
      </c>
      <c r="M175" s="74">
        <v>80.62</v>
      </c>
      <c r="N175" s="74">
        <v>77.819999999999993</v>
      </c>
      <c r="O175" s="74">
        <v>79.33</v>
      </c>
      <c r="P175" s="77">
        <v>69.33</v>
      </c>
      <c r="Q175" s="74">
        <v>83.67</v>
      </c>
      <c r="R175" s="74">
        <v>82.08</v>
      </c>
      <c r="S175" s="81" t="str">
        <f t="shared" si="5"/>
        <v/>
      </c>
      <c r="T175" s="82"/>
    </row>
    <row r="176" spans="1:20" ht="18" customHeight="1" x14ac:dyDescent="0.25">
      <c r="A176" s="67" t="s">
        <v>120</v>
      </c>
      <c r="B176" s="68" t="s">
        <v>80</v>
      </c>
      <c r="C176" s="80" t="s">
        <v>27</v>
      </c>
      <c r="D176" s="80" t="s">
        <v>31</v>
      </c>
      <c r="E176" s="80" t="s">
        <v>3</v>
      </c>
      <c r="F176" s="69">
        <v>92.93</v>
      </c>
      <c r="G176" s="71" t="s">
        <v>74</v>
      </c>
      <c r="H176" s="70" t="s">
        <v>74</v>
      </c>
      <c r="I176" s="71" t="s">
        <v>74</v>
      </c>
      <c r="J176" s="71" t="s">
        <v>77</v>
      </c>
      <c r="K176" s="71" t="s">
        <v>74</v>
      </c>
      <c r="L176" s="71" t="s">
        <v>74</v>
      </c>
      <c r="M176" s="74">
        <v>92.08</v>
      </c>
      <c r="N176" s="74">
        <v>87.32</v>
      </c>
      <c r="O176" s="74">
        <v>93.92</v>
      </c>
      <c r="P176" s="73">
        <v>86.65</v>
      </c>
      <c r="Q176" s="74">
        <v>92.08</v>
      </c>
      <c r="R176" s="74">
        <v>94.38</v>
      </c>
      <c r="S176" s="81" t="str">
        <f t="shared" si="5"/>
        <v/>
      </c>
      <c r="T176" s="82"/>
    </row>
    <row r="177" spans="1:20" ht="18" customHeight="1" x14ac:dyDescent="0.25">
      <c r="A177" s="67" t="s">
        <v>120</v>
      </c>
      <c r="B177" s="68" t="s">
        <v>80</v>
      </c>
      <c r="C177" s="80" t="s">
        <v>27</v>
      </c>
      <c r="D177" s="80" t="s">
        <v>31</v>
      </c>
      <c r="E177" s="80" t="s">
        <v>7</v>
      </c>
      <c r="F177" s="69">
        <v>43</v>
      </c>
      <c r="G177" s="71" t="s">
        <v>74</v>
      </c>
      <c r="H177" s="70" t="s">
        <v>74</v>
      </c>
      <c r="I177" s="71" t="s">
        <v>74</v>
      </c>
      <c r="J177" s="76" t="s">
        <v>76</v>
      </c>
      <c r="K177" s="71" t="s">
        <v>74</v>
      </c>
      <c r="L177" s="71" t="s">
        <v>74</v>
      </c>
      <c r="M177" s="74">
        <v>41.83</v>
      </c>
      <c r="N177" s="74">
        <v>33.520000000000003</v>
      </c>
      <c r="O177" s="74">
        <v>40.630000000000003</v>
      </c>
      <c r="P177" s="77">
        <v>25</v>
      </c>
      <c r="Q177" s="74">
        <v>35.94</v>
      </c>
      <c r="R177" s="74">
        <v>39.58</v>
      </c>
      <c r="S177" s="81" t="str">
        <f t="shared" si="5"/>
        <v>INCREASE</v>
      </c>
      <c r="T177" s="82"/>
    </row>
    <row r="178" spans="1:20" ht="18" customHeight="1" x14ac:dyDescent="0.25">
      <c r="A178" s="67" t="s">
        <v>120</v>
      </c>
      <c r="B178" s="68" t="s">
        <v>80</v>
      </c>
      <c r="C178" s="80" t="s">
        <v>27</v>
      </c>
      <c r="D178" s="80" t="s">
        <v>31</v>
      </c>
      <c r="E178" s="80" t="s">
        <v>4</v>
      </c>
      <c r="F178" s="69">
        <v>72.930000000000007</v>
      </c>
      <c r="G178" s="71" t="s">
        <v>74</v>
      </c>
      <c r="H178" s="70" t="s">
        <v>74</v>
      </c>
      <c r="I178" s="71" t="s">
        <v>74</v>
      </c>
      <c r="J178" s="76" t="s">
        <v>76</v>
      </c>
      <c r="K178" s="71" t="s">
        <v>74</v>
      </c>
      <c r="L178" s="71" t="s">
        <v>74</v>
      </c>
      <c r="M178" s="74">
        <v>75</v>
      </c>
      <c r="N178" s="74">
        <v>75</v>
      </c>
      <c r="O178" s="74">
        <v>76.040000000000006</v>
      </c>
      <c r="P178" s="77">
        <v>71.88</v>
      </c>
      <c r="Q178" s="74">
        <v>76.739999999999995</v>
      </c>
      <c r="R178" s="74">
        <v>78.47</v>
      </c>
      <c r="S178" s="81" t="str">
        <f t="shared" si="5"/>
        <v/>
      </c>
      <c r="T178" s="82"/>
    </row>
    <row r="179" spans="1:20" ht="18" customHeight="1" x14ac:dyDescent="0.25">
      <c r="A179" s="67" t="s">
        <v>120</v>
      </c>
      <c r="B179" s="68" t="s">
        <v>80</v>
      </c>
      <c r="C179" s="80" t="s">
        <v>27</v>
      </c>
      <c r="D179" s="80" t="s">
        <v>31</v>
      </c>
      <c r="E179" s="80" t="s">
        <v>5</v>
      </c>
      <c r="F179" s="69">
        <v>81.2</v>
      </c>
      <c r="G179" s="71" t="s">
        <v>74</v>
      </c>
      <c r="H179" s="70" t="s">
        <v>74</v>
      </c>
      <c r="I179" s="71" t="s">
        <v>77</v>
      </c>
      <c r="J179" s="71" t="s">
        <v>74</v>
      </c>
      <c r="K179" s="71" t="s">
        <v>74</v>
      </c>
      <c r="L179" s="76" t="s">
        <v>76</v>
      </c>
      <c r="M179" s="74">
        <v>92.69</v>
      </c>
      <c r="N179" s="74">
        <v>80.91</v>
      </c>
      <c r="O179" s="73">
        <v>78.75</v>
      </c>
      <c r="P179" s="74">
        <v>71.25</v>
      </c>
      <c r="Q179" s="74">
        <v>80.83</v>
      </c>
      <c r="R179" s="77">
        <v>59.9</v>
      </c>
      <c r="S179" s="81" t="str">
        <f t="shared" si="5"/>
        <v>DECREASE</v>
      </c>
      <c r="T179" s="82"/>
    </row>
    <row r="180" spans="1:20" ht="18" customHeight="1" x14ac:dyDescent="0.25">
      <c r="A180" s="67" t="s">
        <v>120</v>
      </c>
      <c r="B180" s="68" t="s">
        <v>80</v>
      </c>
      <c r="C180" s="80" t="s">
        <v>27</v>
      </c>
      <c r="D180" s="80" t="s">
        <v>31</v>
      </c>
      <c r="E180" s="80" t="s">
        <v>6</v>
      </c>
      <c r="F180" s="69">
        <v>79.7</v>
      </c>
      <c r="G180" s="71" t="s">
        <v>74</v>
      </c>
      <c r="H180" s="70" t="s">
        <v>74</v>
      </c>
      <c r="I180" s="71" t="s">
        <v>74</v>
      </c>
      <c r="J180" s="71" t="s">
        <v>77</v>
      </c>
      <c r="K180" s="71" t="s">
        <v>74</v>
      </c>
      <c r="L180" s="71" t="s">
        <v>74</v>
      </c>
      <c r="M180" s="74">
        <v>81.540000000000006</v>
      </c>
      <c r="N180" s="74">
        <v>79.09</v>
      </c>
      <c r="O180" s="74">
        <v>83.33</v>
      </c>
      <c r="P180" s="73">
        <v>76.67</v>
      </c>
      <c r="Q180" s="74">
        <v>82.5</v>
      </c>
      <c r="R180" s="74">
        <v>82.29</v>
      </c>
      <c r="S180" s="81" t="str">
        <f t="shared" si="5"/>
        <v/>
      </c>
      <c r="T180" s="82"/>
    </row>
    <row r="181" spans="1:20" ht="18" customHeight="1" x14ac:dyDescent="0.25">
      <c r="A181" s="67" t="s">
        <v>120</v>
      </c>
      <c r="B181" s="68" t="s">
        <v>80</v>
      </c>
      <c r="C181" s="80" t="s">
        <v>27</v>
      </c>
      <c r="D181" s="80" t="s">
        <v>31</v>
      </c>
      <c r="E181" s="80" t="s">
        <v>8</v>
      </c>
      <c r="F181" s="69">
        <v>87.55</v>
      </c>
      <c r="G181" s="71" t="s">
        <v>74</v>
      </c>
      <c r="H181" s="70" t="s">
        <v>74</v>
      </c>
      <c r="I181" s="71" t="s">
        <v>74</v>
      </c>
      <c r="J181" s="71" t="s">
        <v>74</v>
      </c>
      <c r="K181" s="71" t="s">
        <v>74</v>
      </c>
      <c r="L181" s="71" t="s">
        <v>74</v>
      </c>
      <c r="M181" s="74">
        <v>94.23</v>
      </c>
      <c r="N181" s="74">
        <v>90.91</v>
      </c>
      <c r="O181" s="74">
        <v>89.58</v>
      </c>
      <c r="P181" s="74">
        <v>87.5</v>
      </c>
      <c r="Q181" s="74">
        <v>89.58</v>
      </c>
      <c r="R181" s="74">
        <v>89.24</v>
      </c>
      <c r="S181" s="81" t="str">
        <f t="shared" si="5"/>
        <v/>
      </c>
      <c r="T181" s="82"/>
    </row>
    <row r="182" spans="1:20" ht="18" customHeight="1" x14ac:dyDescent="0.25">
      <c r="A182" s="67" t="s">
        <v>120</v>
      </c>
      <c r="B182" s="68" t="s">
        <v>80</v>
      </c>
      <c r="C182" s="80" t="s">
        <v>27</v>
      </c>
      <c r="D182" s="80" t="s">
        <v>31</v>
      </c>
      <c r="E182" s="80" t="s">
        <v>9</v>
      </c>
      <c r="F182" s="69">
        <v>68.510000000000005</v>
      </c>
      <c r="G182" s="71" t="s">
        <v>74</v>
      </c>
      <c r="H182" s="70" t="s">
        <v>77</v>
      </c>
      <c r="I182" s="71" t="s">
        <v>74</v>
      </c>
      <c r="J182" s="76" t="s">
        <v>76</v>
      </c>
      <c r="K182" s="71" t="s">
        <v>74</v>
      </c>
      <c r="L182" s="71" t="s">
        <v>74</v>
      </c>
      <c r="M182" s="74">
        <v>76.739999999999995</v>
      </c>
      <c r="N182" s="73">
        <v>65.91</v>
      </c>
      <c r="O182" s="74">
        <v>81.48</v>
      </c>
      <c r="P182" s="77">
        <v>54.86</v>
      </c>
      <c r="Q182" s="74">
        <v>70.83</v>
      </c>
      <c r="R182" s="74">
        <v>77.5</v>
      </c>
      <c r="S182" s="81" t="str">
        <f t="shared" si="5"/>
        <v>INCREASE</v>
      </c>
      <c r="T182" s="82"/>
    </row>
    <row r="183" spans="1:20" ht="18" customHeight="1" x14ac:dyDescent="0.25">
      <c r="A183" s="67" t="s">
        <v>120</v>
      </c>
      <c r="B183" s="68" t="s">
        <v>80</v>
      </c>
      <c r="C183" s="80" t="s">
        <v>27</v>
      </c>
      <c r="D183" s="80" t="s">
        <v>31</v>
      </c>
      <c r="E183" s="80" t="s">
        <v>10</v>
      </c>
      <c r="F183" s="69">
        <v>60.85</v>
      </c>
      <c r="G183" s="71" t="s">
        <v>74</v>
      </c>
      <c r="H183" s="70" t="s">
        <v>74</v>
      </c>
      <c r="I183" s="71" t="s">
        <v>74</v>
      </c>
      <c r="J183" s="76" t="s">
        <v>76</v>
      </c>
      <c r="K183" s="71" t="s">
        <v>74</v>
      </c>
      <c r="L183" s="71" t="s">
        <v>74</v>
      </c>
      <c r="M183" s="74">
        <v>63.08</v>
      </c>
      <c r="N183" s="74">
        <v>61.45</v>
      </c>
      <c r="O183" s="74">
        <v>55.67</v>
      </c>
      <c r="P183" s="77">
        <v>47.67</v>
      </c>
      <c r="Q183" s="74">
        <v>62.5</v>
      </c>
      <c r="R183" s="74">
        <v>63.25</v>
      </c>
      <c r="S183" s="81" t="str">
        <f t="shared" si="5"/>
        <v/>
      </c>
      <c r="T183" s="82"/>
    </row>
    <row r="184" spans="1:20" ht="18" customHeight="1" x14ac:dyDescent="0.25">
      <c r="A184" s="67" t="s">
        <v>120</v>
      </c>
      <c r="B184" s="68" t="s">
        <v>80</v>
      </c>
      <c r="C184" s="80" t="s">
        <v>27</v>
      </c>
      <c r="D184" s="80" t="s">
        <v>31</v>
      </c>
      <c r="E184" s="80" t="s">
        <v>11</v>
      </c>
      <c r="F184" s="69">
        <v>62.16</v>
      </c>
      <c r="G184" s="76" t="s">
        <v>76</v>
      </c>
      <c r="H184" s="70" t="s">
        <v>76</v>
      </c>
      <c r="I184" s="76" t="s">
        <v>76</v>
      </c>
      <c r="J184" s="76" t="s">
        <v>76</v>
      </c>
      <c r="K184" s="76" t="s">
        <v>76</v>
      </c>
      <c r="L184" s="76" t="s">
        <v>76</v>
      </c>
      <c r="M184" s="77">
        <v>49.85</v>
      </c>
      <c r="N184" s="77">
        <v>54.53</v>
      </c>
      <c r="O184" s="77">
        <v>50.73</v>
      </c>
      <c r="P184" s="77">
        <v>55.23</v>
      </c>
      <c r="Q184" s="77">
        <v>52.43</v>
      </c>
      <c r="R184" s="77">
        <v>49.84</v>
      </c>
      <c r="S184" s="81" t="str">
        <f t="shared" si="5"/>
        <v/>
      </c>
      <c r="T184" s="82"/>
    </row>
    <row r="185" spans="1:20" ht="18" customHeight="1" x14ac:dyDescent="0.25">
      <c r="A185" s="67" t="s">
        <v>120</v>
      </c>
      <c r="B185" s="68" t="s">
        <v>80</v>
      </c>
      <c r="C185" s="80" t="s">
        <v>27</v>
      </c>
      <c r="D185" s="80" t="s">
        <v>31</v>
      </c>
      <c r="E185" s="80" t="s">
        <v>12</v>
      </c>
      <c r="F185" s="69">
        <v>60.71</v>
      </c>
      <c r="G185" s="71" t="s">
        <v>74</v>
      </c>
      <c r="H185" s="70" t="s">
        <v>74</v>
      </c>
      <c r="I185" s="76" t="s">
        <v>76</v>
      </c>
      <c r="J185" s="76" t="s">
        <v>76</v>
      </c>
      <c r="K185" s="76" t="s">
        <v>76</v>
      </c>
      <c r="L185" s="71" t="s">
        <v>74</v>
      </c>
      <c r="M185" s="74">
        <v>55.64</v>
      </c>
      <c r="N185" s="74">
        <v>47.12</v>
      </c>
      <c r="O185" s="77">
        <v>42.08</v>
      </c>
      <c r="P185" s="77">
        <v>34.17</v>
      </c>
      <c r="Q185" s="77">
        <v>43.64</v>
      </c>
      <c r="R185" s="74">
        <v>52.43</v>
      </c>
      <c r="S185" s="81" t="str">
        <f t="shared" si="5"/>
        <v>INCREASE</v>
      </c>
      <c r="T185" s="82"/>
    </row>
    <row r="186" spans="1:20" ht="18" customHeight="1" x14ac:dyDescent="0.25">
      <c r="A186" s="67" t="s">
        <v>120</v>
      </c>
      <c r="B186" s="68" t="s">
        <v>80</v>
      </c>
      <c r="C186" s="80" t="s">
        <v>27</v>
      </c>
      <c r="D186" s="80" t="s">
        <v>121</v>
      </c>
      <c r="E186" s="80" t="s">
        <v>2</v>
      </c>
      <c r="F186" s="69">
        <v>80.05</v>
      </c>
      <c r="G186" s="71" t="s">
        <v>74</v>
      </c>
      <c r="H186" s="70" t="s">
        <v>74</v>
      </c>
      <c r="I186" s="71" t="s">
        <v>74</v>
      </c>
      <c r="J186" s="71" t="s">
        <v>74</v>
      </c>
      <c r="K186" s="71" t="s">
        <v>74</v>
      </c>
      <c r="L186" s="76" t="s">
        <v>76</v>
      </c>
      <c r="M186" s="74">
        <v>84.36</v>
      </c>
      <c r="N186" s="74">
        <v>84</v>
      </c>
      <c r="O186" s="74">
        <v>83.08</v>
      </c>
      <c r="P186" s="74">
        <v>92</v>
      </c>
      <c r="Q186" s="74">
        <v>76.569999999999993</v>
      </c>
      <c r="R186" s="77">
        <v>70.27</v>
      </c>
      <c r="S186" s="81" t="str">
        <f t="shared" si="5"/>
        <v>DECREASE</v>
      </c>
      <c r="T186" s="82"/>
    </row>
    <row r="187" spans="1:20" ht="18" customHeight="1" x14ac:dyDescent="0.25">
      <c r="A187" s="67" t="s">
        <v>120</v>
      </c>
      <c r="B187" s="68" t="s">
        <v>80</v>
      </c>
      <c r="C187" s="80" t="s">
        <v>27</v>
      </c>
      <c r="D187" s="80" t="s">
        <v>121</v>
      </c>
      <c r="E187" s="80" t="s">
        <v>3</v>
      </c>
      <c r="F187" s="69">
        <v>92.93</v>
      </c>
      <c r="G187" s="71" t="s">
        <v>74</v>
      </c>
      <c r="H187" s="70" t="s">
        <v>74</v>
      </c>
      <c r="I187" s="71" t="s">
        <v>74</v>
      </c>
      <c r="J187" s="71" t="s">
        <v>74</v>
      </c>
      <c r="K187" s="71" t="s">
        <v>74</v>
      </c>
      <c r="L187" s="71" t="s">
        <v>74</v>
      </c>
      <c r="M187" s="74">
        <v>89.36</v>
      </c>
      <c r="N187" s="74">
        <v>90.56</v>
      </c>
      <c r="O187" s="74">
        <v>91.83</v>
      </c>
      <c r="P187" s="74">
        <v>95.91</v>
      </c>
      <c r="Q187" s="74">
        <v>91.18</v>
      </c>
      <c r="R187" s="74">
        <v>93.64</v>
      </c>
      <c r="S187" s="81" t="str">
        <f t="shared" si="5"/>
        <v/>
      </c>
      <c r="T187" s="82"/>
    </row>
    <row r="188" spans="1:20" ht="18" customHeight="1" x14ac:dyDescent="0.25">
      <c r="A188" s="67" t="s">
        <v>120</v>
      </c>
      <c r="B188" s="68" t="s">
        <v>80</v>
      </c>
      <c r="C188" s="80" t="s">
        <v>27</v>
      </c>
      <c r="D188" s="80" t="s">
        <v>121</v>
      </c>
      <c r="E188" s="80" t="s">
        <v>7</v>
      </c>
      <c r="F188" s="69">
        <v>43</v>
      </c>
      <c r="G188" s="71" t="s">
        <v>74</v>
      </c>
      <c r="H188" s="70" t="s">
        <v>74</v>
      </c>
      <c r="I188" s="71" t="s">
        <v>74</v>
      </c>
      <c r="J188" s="71" t="s">
        <v>74</v>
      </c>
      <c r="K188" s="71" t="s">
        <v>74</v>
      </c>
      <c r="L188" s="71" t="s">
        <v>74</v>
      </c>
      <c r="M188" s="74">
        <v>45.45</v>
      </c>
      <c r="N188" s="74">
        <v>40.1</v>
      </c>
      <c r="O188" s="74">
        <v>50</v>
      </c>
      <c r="P188" s="74">
        <v>45.54</v>
      </c>
      <c r="Q188" s="74">
        <v>41.96</v>
      </c>
      <c r="R188" s="74">
        <v>36.93</v>
      </c>
      <c r="S188" s="81" t="str">
        <f t="shared" si="5"/>
        <v>DECREASE</v>
      </c>
      <c r="T188" s="82"/>
    </row>
    <row r="189" spans="1:20" ht="18" customHeight="1" x14ac:dyDescent="0.25">
      <c r="A189" s="67" t="s">
        <v>120</v>
      </c>
      <c r="B189" s="68" t="s">
        <v>80</v>
      </c>
      <c r="C189" s="80" t="s">
        <v>27</v>
      </c>
      <c r="D189" s="80" t="s">
        <v>121</v>
      </c>
      <c r="E189" s="80" t="s">
        <v>4</v>
      </c>
      <c r="F189" s="69">
        <v>72.930000000000007</v>
      </c>
      <c r="G189" s="71" t="s">
        <v>74</v>
      </c>
      <c r="H189" s="70" t="s">
        <v>74</v>
      </c>
      <c r="I189" s="71" t="s">
        <v>74</v>
      </c>
      <c r="J189" s="71" t="s">
        <v>74</v>
      </c>
      <c r="K189" s="71" t="s">
        <v>74</v>
      </c>
      <c r="L189" s="71" t="s">
        <v>74</v>
      </c>
      <c r="M189" s="74">
        <v>78.41</v>
      </c>
      <c r="N189" s="74">
        <v>78.13</v>
      </c>
      <c r="O189" s="74">
        <v>76.92</v>
      </c>
      <c r="P189" s="74">
        <v>79.459999999999994</v>
      </c>
      <c r="Q189" s="74">
        <v>68.75</v>
      </c>
      <c r="R189" s="74">
        <v>79.55</v>
      </c>
      <c r="S189" s="81" t="str">
        <f t="shared" si="5"/>
        <v>INCREASE</v>
      </c>
      <c r="T189" s="82"/>
    </row>
    <row r="190" spans="1:20" ht="18" customHeight="1" x14ac:dyDescent="0.25">
      <c r="A190" s="67" t="s">
        <v>120</v>
      </c>
      <c r="B190" s="68" t="s">
        <v>80</v>
      </c>
      <c r="C190" s="80" t="s">
        <v>27</v>
      </c>
      <c r="D190" s="80" t="s">
        <v>121</v>
      </c>
      <c r="E190" s="80" t="s">
        <v>5</v>
      </c>
      <c r="F190" s="69">
        <v>81.2</v>
      </c>
      <c r="G190" s="71" t="s">
        <v>74</v>
      </c>
      <c r="H190" s="70" t="s">
        <v>74</v>
      </c>
      <c r="I190" s="71" t="s">
        <v>74</v>
      </c>
      <c r="J190" s="71" t="s">
        <v>74</v>
      </c>
      <c r="K190" s="71" t="s">
        <v>74</v>
      </c>
      <c r="L190" s="71" t="s">
        <v>74</v>
      </c>
      <c r="M190" s="74">
        <v>89.09</v>
      </c>
      <c r="N190" s="74">
        <v>87.22</v>
      </c>
      <c r="O190" s="74">
        <v>89.23</v>
      </c>
      <c r="P190" s="74">
        <v>95</v>
      </c>
      <c r="Q190" s="74">
        <v>80</v>
      </c>
      <c r="R190" s="74">
        <v>76.14</v>
      </c>
      <c r="S190" s="81" t="str">
        <f t="shared" si="5"/>
        <v/>
      </c>
      <c r="T190" s="82"/>
    </row>
    <row r="191" spans="1:20" ht="18" customHeight="1" x14ac:dyDescent="0.25">
      <c r="A191" s="67" t="s">
        <v>120</v>
      </c>
      <c r="B191" s="68" t="s">
        <v>80</v>
      </c>
      <c r="C191" s="80" t="s">
        <v>27</v>
      </c>
      <c r="D191" s="80" t="s">
        <v>121</v>
      </c>
      <c r="E191" s="80" t="s">
        <v>6</v>
      </c>
      <c r="F191" s="69">
        <v>79.7</v>
      </c>
      <c r="G191" s="71" t="s">
        <v>74</v>
      </c>
      <c r="H191" s="70" t="s">
        <v>74</v>
      </c>
      <c r="I191" s="71" t="s">
        <v>74</v>
      </c>
      <c r="J191" s="76" t="s">
        <v>75</v>
      </c>
      <c r="K191" s="71" t="s">
        <v>77</v>
      </c>
      <c r="L191" s="71" t="s">
        <v>74</v>
      </c>
      <c r="M191" s="74">
        <v>80</v>
      </c>
      <c r="N191" s="74">
        <v>82.5</v>
      </c>
      <c r="O191" s="74">
        <v>80</v>
      </c>
      <c r="P191" s="78">
        <v>92.86</v>
      </c>
      <c r="Q191" s="73">
        <v>75.709999999999994</v>
      </c>
      <c r="R191" s="74">
        <v>79.55</v>
      </c>
      <c r="S191" s="81" t="str">
        <f t="shared" si="5"/>
        <v>INCREASE</v>
      </c>
      <c r="T191" s="82"/>
    </row>
    <row r="192" spans="1:20" ht="18" customHeight="1" x14ac:dyDescent="0.25">
      <c r="A192" s="67" t="s">
        <v>120</v>
      </c>
      <c r="B192" s="68" t="s">
        <v>80</v>
      </c>
      <c r="C192" s="80" t="s">
        <v>27</v>
      </c>
      <c r="D192" s="80" t="s">
        <v>121</v>
      </c>
      <c r="E192" s="80" t="s">
        <v>8</v>
      </c>
      <c r="F192" s="69">
        <v>87.55</v>
      </c>
      <c r="G192" s="71" t="s">
        <v>74</v>
      </c>
      <c r="H192" s="70" t="s">
        <v>74</v>
      </c>
      <c r="I192" s="71" t="s">
        <v>74</v>
      </c>
      <c r="J192" s="71" t="s">
        <v>74</v>
      </c>
      <c r="K192" s="71" t="s">
        <v>74</v>
      </c>
      <c r="L192" s="71" t="s">
        <v>74</v>
      </c>
      <c r="M192" s="74">
        <v>95.45</v>
      </c>
      <c r="N192" s="74">
        <v>89.58</v>
      </c>
      <c r="O192" s="74">
        <v>88.46</v>
      </c>
      <c r="P192" s="74">
        <v>87.5</v>
      </c>
      <c r="Q192" s="74">
        <v>80.36</v>
      </c>
      <c r="R192" s="74">
        <v>87.12</v>
      </c>
      <c r="S192" s="81" t="str">
        <f t="shared" si="5"/>
        <v>INCREASE</v>
      </c>
      <c r="T192" s="82"/>
    </row>
    <row r="193" spans="1:20" ht="18" customHeight="1" x14ac:dyDescent="0.25">
      <c r="A193" s="67" t="s">
        <v>120</v>
      </c>
      <c r="B193" s="68" t="s">
        <v>80</v>
      </c>
      <c r="C193" s="80" t="s">
        <v>27</v>
      </c>
      <c r="D193" s="80" t="s">
        <v>121</v>
      </c>
      <c r="E193" s="80" t="s">
        <v>9</v>
      </c>
      <c r="F193" s="69">
        <v>68.510000000000005</v>
      </c>
      <c r="G193" s="71" t="s">
        <v>74</v>
      </c>
      <c r="H193" s="70" t="s">
        <v>74</v>
      </c>
      <c r="I193" s="71" t="s">
        <v>74</v>
      </c>
      <c r="J193" s="71" t="s">
        <v>74</v>
      </c>
      <c r="K193" s="71" t="s">
        <v>74</v>
      </c>
      <c r="L193" s="71" t="s">
        <v>74</v>
      </c>
      <c r="M193" s="74">
        <v>75</v>
      </c>
      <c r="N193" s="74">
        <v>72.92</v>
      </c>
      <c r="O193" s="74">
        <v>67.95</v>
      </c>
      <c r="P193" s="74">
        <v>85.9</v>
      </c>
      <c r="Q193" s="74">
        <v>71.87</v>
      </c>
      <c r="R193" s="74">
        <v>61.11</v>
      </c>
      <c r="S193" s="81" t="str">
        <f t="shared" si="5"/>
        <v>DECREASE</v>
      </c>
      <c r="T193" s="82"/>
    </row>
    <row r="194" spans="1:20" ht="18" customHeight="1" x14ac:dyDescent="0.25">
      <c r="A194" s="67" t="s">
        <v>120</v>
      </c>
      <c r="B194" s="68" t="s">
        <v>80</v>
      </c>
      <c r="C194" s="80" t="s">
        <v>27</v>
      </c>
      <c r="D194" s="80" t="s">
        <v>121</v>
      </c>
      <c r="E194" s="80" t="s">
        <v>10</v>
      </c>
      <c r="F194" s="69">
        <v>60.85</v>
      </c>
      <c r="G194" s="71" t="s">
        <v>74</v>
      </c>
      <c r="H194" s="70" t="s">
        <v>74</v>
      </c>
      <c r="I194" s="71" t="s">
        <v>74</v>
      </c>
      <c r="J194" s="71" t="s">
        <v>74</v>
      </c>
      <c r="K194" s="71" t="s">
        <v>74</v>
      </c>
      <c r="L194" s="76" t="s">
        <v>76</v>
      </c>
      <c r="M194" s="74">
        <v>58.09</v>
      </c>
      <c r="N194" s="74">
        <v>62.92</v>
      </c>
      <c r="O194" s="74">
        <v>60.08</v>
      </c>
      <c r="P194" s="74">
        <v>64.790000000000006</v>
      </c>
      <c r="Q194" s="74">
        <v>56.43</v>
      </c>
      <c r="R194" s="77">
        <v>43.64</v>
      </c>
      <c r="S194" s="81" t="str">
        <f t="shared" si="5"/>
        <v>DECREASE</v>
      </c>
      <c r="T194" s="82"/>
    </row>
    <row r="195" spans="1:20" ht="18" customHeight="1" x14ac:dyDescent="0.25">
      <c r="A195" s="67" t="s">
        <v>120</v>
      </c>
      <c r="B195" s="68" t="s">
        <v>80</v>
      </c>
      <c r="C195" s="80" t="s">
        <v>27</v>
      </c>
      <c r="D195" s="80" t="s">
        <v>121</v>
      </c>
      <c r="E195" s="80" t="s">
        <v>11</v>
      </c>
      <c r="F195" s="69">
        <v>62.16</v>
      </c>
      <c r="G195" s="71" t="s">
        <v>74</v>
      </c>
      <c r="H195" s="70" t="s">
        <v>74</v>
      </c>
      <c r="I195" s="76" t="s">
        <v>76</v>
      </c>
      <c r="J195" s="71" t="s">
        <v>74</v>
      </c>
      <c r="K195" s="71" t="s">
        <v>74</v>
      </c>
      <c r="L195" s="76" t="s">
        <v>76</v>
      </c>
      <c r="M195" s="74">
        <v>57.25</v>
      </c>
      <c r="N195" s="74">
        <v>57.02</v>
      </c>
      <c r="O195" s="77">
        <v>52.64</v>
      </c>
      <c r="P195" s="74">
        <v>68.86</v>
      </c>
      <c r="Q195" s="74">
        <v>56.56</v>
      </c>
      <c r="R195" s="77">
        <v>52.34</v>
      </c>
      <c r="S195" s="81" t="str">
        <f t="shared" si="5"/>
        <v>DECREASE</v>
      </c>
      <c r="T195" s="82"/>
    </row>
    <row r="196" spans="1:20" ht="18" customHeight="1" x14ac:dyDescent="0.25">
      <c r="A196" s="67" t="s">
        <v>120</v>
      </c>
      <c r="B196" s="68" t="s">
        <v>80</v>
      </c>
      <c r="C196" s="80" t="s">
        <v>27</v>
      </c>
      <c r="D196" s="80" t="s">
        <v>121</v>
      </c>
      <c r="E196" s="80" t="s">
        <v>12</v>
      </c>
      <c r="F196" s="69">
        <v>60.71</v>
      </c>
      <c r="G196" s="71" t="s">
        <v>74</v>
      </c>
      <c r="H196" s="70" t="s">
        <v>74</v>
      </c>
      <c r="I196" s="71" t="s">
        <v>74</v>
      </c>
      <c r="J196" s="71" t="s">
        <v>74</v>
      </c>
      <c r="K196" s="71" t="s">
        <v>74</v>
      </c>
      <c r="L196" s="71" t="s">
        <v>74</v>
      </c>
      <c r="M196" s="74">
        <v>51.21</v>
      </c>
      <c r="N196" s="74">
        <v>51.11</v>
      </c>
      <c r="O196" s="74">
        <v>46.82</v>
      </c>
      <c r="P196" s="74">
        <v>58.08</v>
      </c>
      <c r="Q196" s="74">
        <v>57.64</v>
      </c>
      <c r="R196" s="74">
        <v>51.14</v>
      </c>
      <c r="S196" s="81" t="str">
        <f t="shared" si="5"/>
        <v>DECREASE</v>
      </c>
      <c r="T196" s="82"/>
    </row>
    <row r="197" spans="1:20" ht="18" customHeight="1" x14ac:dyDescent="0.25">
      <c r="A197" s="67" t="s">
        <v>120</v>
      </c>
      <c r="B197" s="68" t="s">
        <v>80</v>
      </c>
      <c r="C197" s="80" t="s">
        <v>27</v>
      </c>
      <c r="D197" s="80" t="s">
        <v>182</v>
      </c>
      <c r="E197" s="80" t="s">
        <v>2</v>
      </c>
      <c r="F197" s="69">
        <v>80.05</v>
      </c>
      <c r="G197" s="71" t="s">
        <v>74</v>
      </c>
      <c r="H197" s="70" t="s">
        <v>74</v>
      </c>
      <c r="I197" s="71" t="s">
        <v>74</v>
      </c>
      <c r="J197" s="71" t="s">
        <v>74</v>
      </c>
      <c r="K197" s="71" t="s">
        <v>74</v>
      </c>
      <c r="L197" s="71" t="s">
        <v>77</v>
      </c>
      <c r="M197" s="74">
        <v>79.2</v>
      </c>
      <c r="N197" s="74">
        <v>77</v>
      </c>
      <c r="O197" s="74">
        <v>79.2</v>
      </c>
      <c r="P197" s="74">
        <v>85.6</v>
      </c>
      <c r="Q197" s="74">
        <v>83</v>
      </c>
      <c r="R197" s="73">
        <v>66.2</v>
      </c>
      <c r="S197" s="81" t="str">
        <f t="shared" si="5"/>
        <v>DECREASE</v>
      </c>
      <c r="T197" s="82"/>
    </row>
    <row r="198" spans="1:20" ht="18" customHeight="1" x14ac:dyDescent="0.25">
      <c r="A198" s="67" t="s">
        <v>120</v>
      </c>
      <c r="B198" s="68" t="s">
        <v>80</v>
      </c>
      <c r="C198" s="80" t="s">
        <v>27</v>
      </c>
      <c r="D198" s="80" t="s">
        <v>182</v>
      </c>
      <c r="E198" s="80" t="s">
        <v>3</v>
      </c>
      <c r="F198" s="69">
        <v>92.93</v>
      </c>
      <c r="G198" s="71" t="s">
        <v>74</v>
      </c>
      <c r="H198" s="70" t="s">
        <v>74</v>
      </c>
      <c r="I198" s="71" t="s">
        <v>74</v>
      </c>
      <c r="J198" s="71" t="s">
        <v>74</v>
      </c>
      <c r="K198" s="71" t="s">
        <v>74</v>
      </c>
      <c r="L198" s="71" t="s">
        <v>77</v>
      </c>
      <c r="M198" s="74">
        <v>88</v>
      </c>
      <c r="N198" s="74">
        <v>89.19</v>
      </c>
      <c r="O198" s="74">
        <v>93.4</v>
      </c>
      <c r="P198" s="74">
        <v>95.7</v>
      </c>
      <c r="Q198" s="74">
        <v>92.75</v>
      </c>
      <c r="R198" s="73">
        <v>84.5</v>
      </c>
      <c r="S198" s="81" t="str">
        <f t="shared" si="5"/>
        <v>DECREASE</v>
      </c>
      <c r="T198" s="82"/>
    </row>
    <row r="199" spans="1:20" ht="18" customHeight="1" x14ac:dyDescent="0.25">
      <c r="A199" s="67" t="s">
        <v>120</v>
      </c>
      <c r="B199" s="68" t="s">
        <v>80</v>
      </c>
      <c r="C199" s="80" t="s">
        <v>27</v>
      </c>
      <c r="D199" s="80" t="s">
        <v>182</v>
      </c>
      <c r="E199" s="80" t="s">
        <v>7</v>
      </c>
      <c r="F199" s="69">
        <v>43</v>
      </c>
      <c r="G199" s="71" t="s">
        <v>74</v>
      </c>
      <c r="H199" s="70" t="s">
        <v>74</v>
      </c>
      <c r="I199" s="71" t="s">
        <v>74</v>
      </c>
      <c r="J199" s="71" t="s">
        <v>74</v>
      </c>
      <c r="K199" s="71" t="s">
        <v>74</v>
      </c>
      <c r="L199" s="76" t="s">
        <v>75</v>
      </c>
      <c r="M199" s="74">
        <v>55</v>
      </c>
      <c r="N199" s="74">
        <v>50</v>
      </c>
      <c r="O199" s="74">
        <v>45</v>
      </c>
      <c r="P199" s="74">
        <v>55</v>
      </c>
      <c r="Q199" s="74">
        <v>43.75</v>
      </c>
      <c r="R199" s="78">
        <v>60</v>
      </c>
      <c r="S199" s="81" t="str">
        <f t="shared" si="5"/>
        <v>INCREASE</v>
      </c>
      <c r="T199" s="82"/>
    </row>
    <row r="200" spans="1:20" ht="18" customHeight="1" x14ac:dyDescent="0.25">
      <c r="A200" s="67" t="s">
        <v>120</v>
      </c>
      <c r="B200" s="68" t="s">
        <v>80</v>
      </c>
      <c r="C200" s="80" t="s">
        <v>27</v>
      </c>
      <c r="D200" s="80" t="s">
        <v>182</v>
      </c>
      <c r="E200" s="80" t="s">
        <v>4</v>
      </c>
      <c r="F200" s="69">
        <v>72.930000000000007</v>
      </c>
      <c r="G200" s="71" t="s">
        <v>74</v>
      </c>
      <c r="H200" s="70" t="s">
        <v>75</v>
      </c>
      <c r="I200" s="76" t="s">
        <v>75</v>
      </c>
      <c r="J200" s="76" t="s">
        <v>75</v>
      </c>
      <c r="K200" s="76" t="s">
        <v>75</v>
      </c>
      <c r="L200" s="76" t="s">
        <v>75</v>
      </c>
      <c r="M200" s="74">
        <v>87.5</v>
      </c>
      <c r="N200" s="78">
        <v>90.63</v>
      </c>
      <c r="O200" s="78">
        <v>92.5</v>
      </c>
      <c r="P200" s="78">
        <v>97.5</v>
      </c>
      <c r="Q200" s="78">
        <v>85.42</v>
      </c>
      <c r="R200" s="78">
        <v>90</v>
      </c>
      <c r="S200" s="81" t="str">
        <f t="shared" si="5"/>
        <v>INCREASE</v>
      </c>
      <c r="T200" s="82"/>
    </row>
    <row r="201" spans="1:20" ht="18" customHeight="1" x14ac:dyDescent="0.25">
      <c r="A201" s="67" t="s">
        <v>120</v>
      </c>
      <c r="B201" s="68" t="s">
        <v>80</v>
      </c>
      <c r="C201" s="80" t="s">
        <v>27</v>
      </c>
      <c r="D201" s="80" t="s">
        <v>182</v>
      </c>
      <c r="E201" s="80" t="s">
        <v>5</v>
      </c>
      <c r="F201" s="69">
        <v>81.2</v>
      </c>
      <c r="G201" s="71" t="s">
        <v>74</v>
      </c>
      <c r="H201" s="70" t="s">
        <v>74</v>
      </c>
      <c r="I201" s="71" t="s">
        <v>74</v>
      </c>
      <c r="J201" s="71" t="s">
        <v>74</v>
      </c>
      <c r="K201" s="71" t="s">
        <v>74</v>
      </c>
      <c r="L201" s="71" t="s">
        <v>77</v>
      </c>
      <c r="M201" s="74">
        <v>89</v>
      </c>
      <c r="N201" s="74">
        <v>90</v>
      </c>
      <c r="O201" s="74">
        <v>95</v>
      </c>
      <c r="P201" s="74">
        <v>83</v>
      </c>
      <c r="Q201" s="74">
        <v>77.5</v>
      </c>
      <c r="R201" s="73">
        <v>65</v>
      </c>
      <c r="S201" s="81" t="str">
        <f t="shared" si="5"/>
        <v>DECREASE</v>
      </c>
      <c r="T201" s="82"/>
    </row>
    <row r="202" spans="1:20" ht="18" customHeight="1" x14ac:dyDescent="0.25">
      <c r="A202" s="67" t="s">
        <v>120</v>
      </c>
      <c r="B202" s="68" t="s">
        <v>80</v>
      </c>
      <c r="C202" s="80" t="s">
        <v>27</v>
      </c>
      <c r="D202" s="80" t="s">
        <v>182</v>
      </c>
      <c r="E202" s="80" t="s">
        <v>6</v>
      </c>
      <c r="F202" s="69">
        <v>79.7</v>
      </c>
      <c r="G202" s="71" t="s">
        <v>74</v>
      </c>
      <c r="H202" s="70" t="s">
        <v>74</v>
      </c>
      <c r="I202" s="71" t="s">
        <v>74</v>
      </c>
      <c r="J202" s="71" t="s">
        <v>74</v>
      </c>
      <c r="K202" s="71" t="s">
        <v>74</v>
      </c>
      <c r="L202" s="76" t="s">
        <v>76</v>
      </c>
      <c r="M202" s="74">
        <v>78</v>
      </c>
      <c r="N202" s="74">
        <v>75</v>
      </c>
      <c r="O202" s="74">
        <v>86</v>
      </c>
      <c r="P202" s="74">
        <v>84</v>
      </c>
      <c r="Q202" s="74">
        <v>80</v>
      </c>
      <c r="R202" s="77">
        <v>63</v>
      </c>
      <c r="S202" s="81" t="str">
        <f t="shared" si="5"/>
        <v>DECREASE</v>
      </c>
      <c r="T202" s="82"/>
    </row>
    <row r="203" spans="1:20" ht="18" customHeight="1" x14ac:dyDescent="0.25">
      <c r="A203" s="67" t="s">
        <v>120</v>
      </c>
      <c r="B203" s="68" t="s">
        <v>80</v>
      </c>
      <c r="C203" s="80" t="s">
        <v>27</v>
      </c>
      <c r="D203" s="80" t="s">
        <v>182</v>
      </c>
      <c r="E203" s="80" t="s">
        <v>8</v>
      </c>
      <c r="F203" s="69">
        <v>87.55</v>
      </c>
      <c r="G203" s="71" t="s">
        <v>74</v>
      </c>
      <c r="H203" s="70" t="s">
        <v>74</v>
      </c>
      <c r="I203" s="71" t="s">
        <v>74</v>
      </c>
      <c r="J203" s="71" t="s">
        <v>74</v>
      </c>
      <c r="K203" s="71" t="s">
        <v>74</v>
      </c>
      <c r="L203" s="71" t="s">
        <v>77</v>
      </c>
      <c r="M203" s="74">
        <v>90</v>
      </c>
      <c r="N203" s="74">
        <v>81.25</v>
      </c>
      <c r="O203" s="74">
        <v>85</v>
      </c>
      <c r="P203" s="74">
        <v>90</v>
      </c>
      <c r="Q203" s="74">
        <v>100</v>
      </c>
      <c r="R203" s="73">
        <v>73.33</v>
      </c>
      <c r="S203" s="81" t="str">
        <f t="shared" si="5"/>
        <v>DECREASE</v>
      </c>
      <c r="T203" s="82"/>
    </row>
    <row r="204" spans="1:20" ht="18" customHeight="1" x14ac:dyDescent="0.25">
      <c r="A204" s="67" t="s">
        <v>120</v>
      </c>
      <c r="B204" s="68" t="s">
        <v>80</v>
      </c>
      <c r="C204" s="80" t="s">
        <v>27</v>
      </c>
      <c r="D204" s="80" t="s">
        <v>182</v>
      </c>
      <c r="E204" s="80" t="s">
        <v>9</v>
      </c>
      <c r="F204" s="69">
        <v>68.510000000000005</v>
      </c>
      <c r="G204" s="71" t="s">
        <v>77</v>
      </c>
      <c r="H204" s="70" t="s">
        <v>74</v>
      </c>
      <c r="I204" s="71" t="s">
        <v>77</v>
      </c>
      <c r="J204" s="71" t="s">
        <v>74</v>
      </c>
      <c r="K204" s="70" t="s">
        <v>79</v>
      </c>
      <c r="L204" s="71" t="s">
        <v>77</v>
      </c>
      <c r="M204" s="73">
        <v>69.790000000000006</v>
      </c>
      <c r="N204" s="74">
        <v>80.209999999999994</v>
      </c>
      <c r="O204" s="73">
        <v>59.38</v>
      </c>
      <c r="P204" s="74">
        <v>76.39</v>
      </c>
      <c r="Q204" s="79"/>
      <c r="R204" s="73">
        <v>47.5</v>
      </c>
      <c r="S204" s="81"/>
      <c r="T204" s="82"/>
    </row>
    <row r="205" spans="1:20" ht="18" customHeight="1" x14ac:dyDescent="0.25">
      <c r="A205" s="67" t="s">
        <v>120</v>
      </c>
      <c r="B205" s="68" t="s">
        <v>80</v>
      </c>
      <c r="C205" s="80" t="s">
        <v>27</v>
      </c>
      <c r="D205" s="80" t="s">
        <v>182</v>
      </c>
      <c r="E205" s="80" t="s">
        <v>10</v>
      </c>
      <c r="F205" s="69">
        <v>60.85</v>
      </c>
      <c r="G205" s="71" t="s">
        <v>74</v>
      </c>
      <c r="H205" s="70" t="s">
        <v>74</v>
      </c>
      <c r="I205" s="71" t="s">
        <v>74</v>
      </c>
      <c r="J205" s="71" t="s">
        <v>74</v>
      </c>
      <c r="K205" s="71" t="s">
        <v>74</v>
      </c>
      <c r="L205" s="71" t="s">
        <v>74</v>
      </c>
      <c r="M205" s="74">
        <v>71.8</v>
      </c>
      <c r="N205" s="74">
        <v>66</v>
      </c>
      <c r="O205" s="74">
        <v>63.8</v>
      </c>
      <c r="P205" s="74">
        <v>63.8</v>
      </c>
      <c r="Q205" s="74">
        <v>56</v>
      </c>
      <c r="R205" s="74">
        <v>63.8</v>
      </c>
      <c r="S205" s="81" t="str">
        <f>IF((Q205-R205)&gt;(Q205*0.05),"DECREASE",IF((R205-Q205)&gt;(Q205*0.05),"INCREASE",""))</f>
        <v>INCREASE</v>
      </c>
      <c r="T205" s="82"/>
    </row>
    <row r="206" spans="1:20" ht="18" customHeight="1" x14ac:dyDescent="0.25">
      <c r="A206" s="67" t="s">
        <v>120</v>
      </c>
      <c r="B206" s="68" t="s">
        <v>80</v>
      </c>
      <c r="C206" s="80" t="s">
        <v>27</v>
      </c>
      <c r="D206" s="80" t="s">
        <v>182</v>
      </c>
      <c r="E206" s="80" t="s">
        <v>11</v>
      </c>
      <c r="F206" s="69">
        <v>62.16</v>
      </c>
      <c r="G206" s="71" t="s">
        <v>74</v>
      </c>
      <c r="H206" s="70" t="s">
        <v>74</v>
      </c>
      <c r="I206" s="71" t="s">
        <v>74</v>
      </c>
      <c r="J206" s="71" t="s">
        <v>74</v>
      </c>
      <c r="K206" s="71" t="s">
        <v>74</v>
      </c>
      <c r="L206" s="71" t="s">
        <v>74</v>
      </c>
      <c r="M206" s="74">
        <v>58.45</v>
      </c>
      <c r="N206" s="74">
        <v>59.88</v>
      </c>
      <c r="O206" s="74">
        <v>57.05</v>
      </c>
      <c r="P206" s="74">
        <v>56.75</v>
      </c>
      <c r="Q206" s="74">
        <v>58.27</v>
      </c>
      <c r="R206" s="74">
        <v>57.81</v>
      </c>
      <c r="S206" s="81" t="str">
        <f>IF((Q206-R206)&gt;(Q206*0.05),"DECREASE",IF((R206-Q206)&gt;(Q206*0.05),"INCREASE",""))</f>
        <v/>
      </c>
      <c r="T206" s="82"/>
    </row>
    <row r="207" spans="1:20" ht="18" customHeight="1" x14ac:dyDescent="0.25">
      <c r="A207" s="67" t="s">
        <v>120</v>
      </c>
      <c r="B207" s="68" t="s">
        <v>80</v>
      </c>
      <c r="C207" s="80" t="s">
        <v>27</v>
      </c>
      <c r="D207" s="80" t="s">
        <v>182</v>
      </c>
      <c r="E207" s="80" t="s">
        <v>12</v>
      </c>
      <c r="F207" s="69">
        <v>60.71</v>
      </c>
      <c r="G207" s="71" t="s">
        <v>74</v>
      </c>
      <c r="H207" s="70" t="s">
        <v>74</v>
      </c>
      <c r="I207" s="71" t="s">
        <v>74</v>
      </c>
      <c r="J207" s="71" t="s">
        <v>74</v>
      </c>
      <c r="K207" s="71" t="s">
        <v>74</v>
      </c>
      <c r="L207" s="71" t="s">
        <v>74</v>
      </c>
      <c r="M207" s="74">
        <v>76.25</v>
      </c>
      <c r="N207" s="74">
        <v>79.44</v>
      </c>
      <c r="O207" s="74">
        <v>64</v>
      </c>
      <c r="P207" s="74">
        <v>75.33</v>
      </c>
      <c r="Q207" s="74">
        <v>68.75</v>
      </c>
      <c r="R207" s="74">
        <v>72.92</v>
      </c>
      <c r="S207" s="81" t="str">
        <f>IF((Q207-R207)&gt;(Q207*0.05),"DECREASE",IF((R207-Q207)&gt;(Q207*0.05),"INCREASE",""))</f>
        <v>INCREASE</v>
      </c>
      <c r="T207" s="82"/>
    </row>
    <row r="208" spans="1:20" ht="18" customHeight="1" x14ac:dyDescent="0.25">
      <c r="A208" s="67" t="s">
        <v>120</v>
      </c>
      <c r="B208" s="66" t="s">
        <v>81</v>
      </c>
      <c r="C208" s="123" t="s">
        <v>27</v>
      </c>
      <c r="D208" s="66" t="s">
        <v>227</v>
      </c>
      <c r="E208" s="123" t="s">
        <v>2</v>
      </c>
      <c r="F208" s="125">
        <v>81.5</v>
      </c>
      <c r="G208" s="125" t="s">
        <v>74</v>
      </c>
      <c r="H208" s="125" t="s">
        <v>74</v>
      </c>
      <c r="I208" s="125" t="s">
        <v>74</v>
      </c>
      <c r="J208" s="125" t="s">
        <v>74</v>
      </c>
      <c r="K208" s="125" t="s">
        <v>74</v>
      </c>
      <c r="L208" s="125" t="s">
        <v>74</v>
      </c>
      <c r="M208" s="125">
        <v>81</v>
      </c>
      <c r="N208" s="125">
        <v>80.290000000000006</v>
      </c>
      <c r="O208" s="125">
        <v>80.599999999999994</v>
      </c>
      <c r="P208" s="125">
        <v>79.53</v>
      </c>
      <c r="Q208" s="125">
        <v>81.569999999999993</v>
      </c>
      <c r="R208" s="125">
        <v>76.72</v>
      </c>
    </row>
    <row r="209" spans="1:18" ht="18" customHeight="1" x14ac:dyDescent="0.25">
      <c r="A209" s="67" t="s">
        <v>120</v>
      </c>
      <c r="B209" s="66" t="s">
        <v>81</v>
      </c>
      <c r="C209" s="123" t="s">
        <v>27</v>
      </c>
      <c r="D209" s="66" t="s">
        <v>227</v>
      </c>
      <c r="E209" s="123" t="s">
        <v>3</v>
      </c>
      <c r="F209" s="125">
        <v>93.53</v>
      </c>
      <c r="G209" s="125" t="s">
        <v>74</v>
      </c>
      <c r="H209" s="125" t="s">
        <v>74</v>
      </c>
      <c r="I209" s="125" t="s">
        <v>74</v>
      </c>
      <c r="J209" s="125" t="s">
        <v>74</v>
      </c>
      <c r="K209" s="125" t="s">
        <v>74</v>
      </c>
      <c r="L209" s="125" t="s">
        <v>74</v>
      </c>
      <c r="M209" s="125">
        <v>89.95</v>
      </c>
      <c r="N209" s="125">
        <v>90.84</v>
      </c>
      <c r="O209" s="125">
        <v>92.03</v>
      </c>
      <c r="P209" s="125">
        <v>91.14</v>
      </c>
      <c r="Q209" s="125">
        <v>91.85</v>
      </c>
      <c r="R209" s="125">
        <v>93.51</v>
      </c>
    </row>
    <row r="210" spans="1:18" ht="18" customHeight="1" x14ac:dyDescent="0.25">
      <c r="A210" s="67" t="s">
        <v>120</v>
      </c>
      <c r="B210" s="66" t="s">
        <v>81</v>
      </c>
      <c r="C210" s="123" t="s">
        <v>27</v>
      </c>
      <c r="D210" s="66" t="s">
        <v>227</v>
      </c>
      <c r="E210" s="123" t="s">
        <v>99</v>
      </c>
      <c r="F210" s="125">
        <v>92.32</v>
      </c>
      <c r="G210" s="124" t="s">
        <v>181</v>
      </c>
      <c r="H210" s="124" t="s">
        <v>181</v>
      </c>
      <c r="I210" s="124" t="s">
        <v>181</v>
      </c>
      <c r="J210" s="125" t="s">
        <v>74</v>
      </c>
      <c r="K210" s="125" t="s">
        <v>74</v>
      </c>
      <c r="L210" s="125" t="s">
        <v>74</v>
      </c>
      <c r="M210" s="124"/>
      <c r="N210" s="124"/>
      <c r="O210" s="124"/>
      <c r="P210" s="125">
        <v>90.11</v>
      </c>
      <c r="Q210" s="125">
        <v>92.39</v>
      </c>
      <c r="R210" s="125">
        <v>94.63</v>
      </c>
    </row>
    <row r="211" spans="1:18" ht="18" customHeight="1" x14ac:dyDescent="0.25">
      <c r="A211" s="67" t="s">
        <v>120</v>
      </c>
      <c r="B211" s="66" t="s">
        <v>81</v>
      </c>
      <c r="C211" s="123" t="s">
        <v>27</v>
      </c>
      <c r="D211" s="66" t="s">
        <v>227</v>
      </c>
      <c r="E211" s="123" t="s">
        <v>172</v>
      </c>
      <c r="F211" s="125">
        <v>76.37</v>
      </c>
      <c r="G211" s="124" t="s">
        <v>181</v>
      </c>
      <c r="H211" s="124" t="s">
        <v>181</v>
      </c>
      <c r="I211" s="124" t="s">
        <v>181</v>
      </c>
      <c r="J211" s="124" t="s">
        <v>181</v>
      </c>
      <c r="K211" s="125" t="s">
        <v>74</v>
      </c>
      <c r="L211" s="125" t="s">
        <v>74</v>
      </c>
      <c r="M211" s="124"/>
      <c r="N211" s="124"/>
      <c r="O211" s="124"/>
      <c r="P211" s="124"/>
      <c r="Q211" s="125">
        <v>76.86</v>
      </c>
      <c r="R211" s="125">
        <v>79.290000000000006</v>
      </c>
    </row>
    <row r="212" spans="1:18" ht="18" customHeight="1" x14ac:dyDescent="0.25">
      <c r="A212" s="67" t="s">
        <v>120</v>
      </c>
      <c r="B212" s="66" t="s">
        <v>81</v>
      </c>
      <c r="C212" s="123" t="s">
        <v>27</v>
      </c>
      <c r="D212" s="66" t="s">
        <v>227</v>
      </c>
      <c r="E212" s="123" t="s">
        <v>7</v>
      </c>
      <c r="F212" s="125">
        <v>47.89</v>
      </c>
      <c r="G212" s="125" t="s">
        <v>74</v>
      </c>
      <c r="H212" s="125" t="s">
        <v>74</v>
      </c>
      <c r="I212" s="125" t="s">
        <v>74</v>
      </c>
      <c r="J212" s="125" t="s">
        <v>74</v>
      </c>
      <c r="K212" s="125" t="s">
        <v>74</v>
      </c>
      <c r="L212" s="125" t="s">
        <v>74</v>
      </c>
      <c r="M212" s="125">
        <v>47.68</v>
      </c>
      <c r="N212" s="125">
        <v>44.16</v>
      </c>
      <c r="O212" s="125">
        <v>44.17</v>
      </c>
      <c r="P212" s="125">
        <v>41.56</v>
      </c>
      <c r="Q212" s="125">
        <v>42.69</v>
      </c>
      <c r="R212" s="125">
        <v>41.41</v>
      </c>
    </row>
    <row r="213" spans="1:18" ht="18" customHeight="1" x14ac:dyDescent="0.25">
      <c r="A213" s="67" t="s">
        <v>120</v>
      </c>
      <c r="B213" s="66" t="s">
        <v>81</v>
      </c>
      <c r="C213" s="123" t="s">
        <v>27</v>
      </c>
      <c r="D213" s="66" t="s">
        <v>227</v>
      </c>
      <c r="E213" s="123" t="s">
        <v>173</v>
      </c>
      <c r="F213" s="125">
        <v>75.03</v>
      </c>
      <c r="G213" s="124" t="s">
        <v>181</v>
      </c>
      <c r="H213" s="124" t="s">
        <v>181</v>
      </c>
      <c r="I213" s="124" t="s">
        <v>181</v>
      </c>
      <c r="J213" s="124" t="s">
        <v>181</v>
      </c>
      <c r="K213" s="124" t="s">
        <v>181</v>
      </c>
      <c r="L213" s="125" t="s">
        <v>74</v>
      </c>
      <c r="M213" s="124"/>
      <c r="N213" s="124"/>
      <c r="O213" s="124"/>
      <c r="P213" s="124"/>
      <c r="Q213" s="124"/>
      <c r="R213" s="125">
        <v>77.63</v>
      </c>
    </row>
    <row r="214" spans="1:18" ht="18" customHeight="1" x14ac:dyDescent="0.25">
      <c r="A214" s="67" t="s">
        <v>120</v>
      </c>
      <c r="B214" s="66" t="s">
        <v>81</v>
      </c>
      <c r="C214" s="123" t="s">
        <v>27</v>
      </c>
      <c r="D214" s="66" t="s">
        <v>227</v>
      </c>
      <c r="E214" s="123" t="s">
        <v>4</v>
      </c>
      <c r="F214" s="125">
        <v>70.97</v>
      </c>
      <c r="G214" s="125" t="s">
        <v>74</v>
      </c>
      <c r="H214" s="125" t="s">
        <v>74</v>
      </c>
      <c r="I214" s="125" t="s">
        <v>74</v>
      </c>
      <c r="J214" s="125" t="s">
        <v>74</v>
      </c>
      <c r="K214" s="125" t="s">
        <v>74</v>
      </c>
      <c r="L214" s="125" t="s">
        <v>74</v>
      </c>
      <c r="M214" s="125">
        <v>80.05</v>
      </c>
      <c r="N214" s="125">
        <v>80.8</v>
      </c>
      <c r="O214" s="125">
        <v>81.040000000000006</v>
      </c>
      <c r="P214" s="125">
        <v>79.239999999999995</v>
      </c>
      <c r="Q214" s="125">
        <v>73.77</v>
      </c>
      <c r="R214" s="125">
        <v>76.61</v>
      </c>
    </row>
    <row r="215" spans="1:18" ht="18" customHeight="1" x14ac:dyDescent="0.25">
      <c r="A215" s="67" t="s">
        <v>120</v>
      </c>
      <c r="B215" s="66" t="s">
        <v>81</v>
      </c>
      <c r="C215" s="123" t="s">
        <v>27</v>
      </c>
      <c r="D215" s="66" t="s">
        <v>227</v>
      </c>
      <c r="E215" s="123" t="s">
        <v>100</v>
      </c>
      <c r="F215" s="125">
        <v>74.14</v>
      </c>
      <c r="G215" s="124" t="s">
        <v>181</v>
      </c>
      <c r="H215" s="124" t="s">
        <v>181</v>
      </c>
      <c r="I215" s="124" t="s">
        <v>181</v>
      </c>
      <c r="J215" s="125" t="s">
        <v>74</v>
      </c>
      <c r="K215" s="125" t="s">
        <v>74</v>
      </c>
      <c r="L215" s="125" t="s">
        <v>74</v>
      </c>
      <c r="M215" s="124"/>
      <c r="N215" s="124"/>
      <c r="O215" s="124"/>
      <c r="P215" s="125">
        <v>73.47</v>
      </c>
      <c r="Q215" s="125">
        <v>75.08</v>
      </c>
      <c r="R215" s="125">
        <v>75.09</v>
      </c>
    </row>
    <row r="216" spans="1:18" ht="18" customHeight="1" x14ac:dyDescent="0.25">
      <c r="A216" s="67" t="s">
        <v>120</v>
      </c>
      <c r="B216" s="66" t="s">
        <v>81</v>
      </c>
      <c r="C216" s="123" t="s">
        <v>27</v>
      </c>
      <c r="D216" s="66" t="s">
        <v>227</v>
      </c>
      <c r="E216" s="123" t="s">
        <v>5</v>
      </c>
      <c r="F216" s="125">
        <v>83.44</v>
      </c>
      <c r="G216" s="125" t="s">
        <v>74</v>
      </c>
      <c r="H216" s="126" t="s">
        <v>77</v>
      </c>
      <c r="I216" s="126" t="s">
        <v>77</v>
      </c>
      <c r="J216" s="126" t="s">
        <v>77</v>
      </c>
      <c r="K216" s="126" t="s">
        <v>77</v>
      </c>
      <c r="L216" s="127" t="s">
        <v>76</v>
      </c>
      <c r="M216" s="125">
        <v>87.69</v>
      </c>
      <c r="N216" s="126">
        <v>83.69</v>
      </c>
      <c r="O216" s="126">
        <v>84.33</v>
      </c>
      <c r="P216" s="126">
        <v>83.22</v>
      </c>
      <c r="Q216" s="126">
        <v>84.02</v>
      </c>
      <c r="R216" s="127">
        <v>74.27</v>
      </c>
    </row>
    <row r="217" spans="1:18" ht="18" customHeight="1" x14ac:dyDescent="0.25">
      <c r="A217" s="67" t="s">
        <v>120</v>
      </c>
      <c r="B217" s="66" t="s">
        <v>81</v>
      </c>
      <c r="C217" s="123" t="s">
        <v>27</v>
      </c>
      <c r="D217" s="66" t="s">
        <v>227</v>
      </c>
      <c r="E217" s="123" t="s">
        <v>6</v>
      </c>
      <c r="F217" s="125">
        <v>81.069999999999993</v>
      </c>
      <c r="G217" s="125" t="s">
        <v>74</v>
      </c>
      <c r="H217" s="125" t="s">
        <v>74</v>
      </c>
      <c r="I217" s="125" t="s">
        <v>74</v>
      </c>
      <c r="J217" s="125" t="s">
        <v>74</v>
      </c>
      <c r="K217" s="125" t="s">
        <v>74</v>
      </c>
      <c r="L217" s="125" t="s">
        <v>74</v>
      </c>
      <c r="M217" s="125">
        <v>81.540000000000006</v>
      </c>
      <c r="N217" s="125">
        <v>81.790000000000006</v>
      </c>
      <c r="O217" s="125">
        <v>81.33</v>
      </c>
      <c r="P217" s="125">
        <v>82.37</v>
      </c>
      <c r="Q217" s="125">
        <v>81.64</v>
      </c>
      <c r="R217" s="125">
        <v>78.599999999999994</v>
      </c>
    </row>
    <row r="218" spans="1:18" ht="18" customHeight="1" x14ac:dyDescent="0.25">
      <c r="A218" s="67" t="s">
        <v>120</v>
      </c>
      <c r="B218" s="66" t="s">
        <v>81</v>
      </c>
      <c r="C218" s="123" t="s">
        <v>27</v>
      </c>
      <c r="D218" s="66" t="s">
        <v>227</v>
      </c>
      <c r="E218" s="123" t="s">
        <v>175</v>
      </c>
      <c r="F218" s="125">
        <v>78.459999999999994</v>
      </c>
      <c r="G218" s="124" t="s">
        <v>181</v>
      </c>
      <c r="H218" s="124" t="s">
        <v>181</v>
      </c>
      <c r="I218" s="124" t="s">
        <v>181</v>
      </c>
      <c r="J218" s="124" t="s">
        <v>181</v>
      </c>
      <c r="K218" s="124" t="s">
        <v>181</v>
      </c>
      <c r="L218" s="125" t="s">
        <v>74</v>
      </c>
      <c r="M218" s="124"/>
      <c r="N218" s="124"/>
      <c r="O218" s="124"/>
      <c r="P218" s="124"/>
      <c r="Q218" s="124"/>
      <c r="R218" s="125">
        <v>76.540000000000006</v>
      </c>
    </row>
    <row r="219" spans="1:18" ht="18" customHeight="1" x14ac:dyDescent="0.25">
      <c r="A219" s="67" t="s">
        <v>120</v>
      </c>
      <c r="B219" s="66" t="s">
        <v>81</v>
      </c>
      <c r="C219" s="123" t="s">
        <v>27</v>
      </c>
      <c r="D219" s="66" t="s">
        <v>227</v>
      </c>
      <c r="E219" s="123" t="s">
        <v>176</v>
      </c>
      <c r="F219" s="125">
        <v>75.510000000000005</v>
      </c>
      <c r="G219" s="124" t="s">
        <v>181</v>
      </c>
      <c r="H219" s="124" t="s">
        <v>181</v>
      </c>
      <c r="I219" s="124" t="s">
        <v>181</v>
      </c>
      <c r="J219" s="124" t="s">
        <v>181</v>
      </c>
      <c r="K219" s="124" t="s">
        <v>181</v>
      </c>
      <c r="L219" s="125" t="s">
        <v>74</v>
      </c>
      <c r="M219" s="124"/>
      <c r="N219" s="124"/>
      <c r="O219" s="124"/>
      <c r="P219" s="124"/>
      <c r="Q219" s="124"/>
      <c r="R219" s="125">
        <v>71.2</v>
      </c>
    </row>
    <row r="220" spans="1:18" ht="18" customHeight="1" x14ac:dyDescent="0.25">
      <c r="A220" s="67" t="s">
        <v>120</v>
      </c>
      <c r="B220" s="66" t="s">
        <v>81</v>
      </c>
      <c r="C220" s="123" t="s">
        <v>27</v>
      </c>
      <c r="D220" s="66" t="s">
        <v>227</v>
      </c>
      <c r="E220" s="123" t="s">
        <v>8</v>
      </c>
      <c r="F220" s="125">
        <v>89.81</v>
      </c>
      <c r="G220" s="125" t="s">
        <v>74</v>
      </c>
      <c r="H220" s="125" t="s">
        <v>74</v>
      </c>
      <c r="I220" s="125" t="s">
        <v>74</v>
      </c>
      <c r="J220" s="125" t="s">
        <v>74</v>
      </c>
      <c r="K220" s="125" t="s">
        <v>74</v>
      </c>
      <c r="L220" s="126" t="s">
        <v>77</v>
      </c>
      <c r="M220" s="125">
        <v>90.87</v>
      </c>
      <c r="N220" s="125">
        <v>88.84</v>
      </c>
      <c r="O220" s="125">
        <v>84.03</v>
      </c>
      <c r="P220" s="125">
        <v>86.86</v>
      </c>
      <c r="Q220" s="125">
        <v>89.34</v>
      </c>
      <c r="R220" s="126">
        <v>86.77</v>
      </c>
    </row>
    <row r="221" spans="1:18" ht="18" customHeight="1" x14ac:dyDescent="0.25">
      <c r="A221" s="67" t="s">
        <v>120</v>
      </c>
      <c r="B221" s="66" t="s">
        <v>81</v>
      </c>
      <c r="C221" s="123" t="s">
        <v>27</v>
      </c>
      <c r="D221" s="66" t="s">
        <v>227</v>
      </c>
      <c r="E221" s="123" t="s">
        <v>9</v>
      </c>
      <c r="F221" s="125">
        <v>79.010000000000005</v>
      </c>
      <c r="G221" s="125" t="s">
        <v>74</v>
      </c>
      <c r="H221" s="125" t="s">
        <v>74</v>
      </c>
      <c r="I221" s="127" t="s">
        <v>76</v>
      </c>
      <c r="J221" s="126" t="s">
        <v>77</v>
      </c>
      <c r="K221" s="127" t="s">
        <v>76</v>
      </c>
      <c r="L221" s="127" t="s">
        <v>76</v>
      </c>
      <c r="M221" s="125">
        <v>77.3</v>
      </c>
      <c r="N221" s="125">
        <v>75.08</v>
      </c>
      <c r="O221" s="127">
        <v>68.23</v>
      </c>
      <c r="P221" s="126">
        <v>73.400000000000006</v>
      </c>
      <c r="Q221" s="127">
        <v>73.849999999999994</v>
      </c>
      <c r="R221" s="127">
        <v>67.33</v>
      </c>
    </row>
    <row r="222" spans="1:18" ht="18" customHeight="1" x14ac:dyDescent="0.25">
      <c r="A222" s="67" t="s">
        <v>120</v>
      </c>
      <c r="B222" s="66" t="s">
        <v>81</v>
      </c>
      <c r="C222" s="123" t="s">
        <v>27</v>
      </c>
      <c r="D222" s="66" t="s">
        <v>227</v>
      </c>
      <c r="E222" s="123" t="s">
        <v>10</v>
      </c>
      <c r="F222" s="125">
        <v>62.83</v>
      </c>
      <c r="G222" s="125" t="s">
        <v>74</v>
      </c>
      <c r="H222" s="125" t="s">
        <v>74</v>
      </c>
      <c r="I222" s="125" t="s">
        <v>74</v>
      </c>
      <c r="J222" s="125" t="s">
        <v>74</v>
      </c>
      <c r="K222" s="125" t="s">
        <v>74</v>
      </c>
      <c r="L222" s="125" t="s">
        <v>74</v>
      </c>
      <c r="M222" s="125">
        <v>60.79</v>
      </c>
      <c r="N222" s="125">
        <v>60.89</v>
      </c>
      <c r="O222" s="125">
        <v>58.55</v>
      </c>
      <c r="P222" s="125">
        <v>56.56</v>
      </c>
      <c r="Q222" s="125">
        <v>60.8</v>
      </c>
      <c r="R222" s="125">
        <v>57.4</v>
      </c>
    </row>
    <row r="223" spans="1:18" ht="18" customHeight="1" x14ac:dyDescent="0.25">
      <c r="A223" s="67" t="s">
        <v>120</v>
      </c>
      <c r="B223" s="66" t="s">
        <v>81</v>
      </c>
      <c r="C223" s="123" t="s">
        <v>27</v>
      </c>
      <c r="D223" s="66" t="s">
        <v>227</v>
      </c>
      <c r="E223" s="123" t="s">
        <v>11</v>
      </c>
      <c r="F223" s="125">
        <v>68.150000000000006</v>
      </c>
      <c r="G223" s="127" t="s">
        <v>76</v>
      </c>
      <c r="H223" s="127" t="s">
        <v>76</v>
      </c>
      <c r="I223" s="127" t="s">
        <v>76</v>
      </c>
      <c r="J223" s="125" t="s">
        <v>74</v>
      </c>
      <c r="K223" s="127" t="s">
        <v>76</v>
      </c>
      <c r="L223" s="127" t="s">
        <v>76</v>
      </c>
      <c r="M223" s="127">
        <v>57.53</v>
      </c>
      <c r="N223" s="127">
        <v>56.94</v>
      </c>
      <c r="O223" s="127">
        <v>52.99</v>
      </c>
      <c r="P223" s="125">
        <v>59.04</v>
      </c>
      <c r="Q223" s="127">
        <v>57.17</v>
      </c>
      <c r="R223" s="127">
        <v>55.18</v>
      </c>
    </row>
    <row r="224" spans="1:18" ht="18" customHeight="1" x14ac:dyDescent="0.25">
      <c r="A224" s="67" t="s">
        <v>120</v>
      </c>
      <c r="B224" s="66" t="s">
        <v>81</v>
      </c>
      <c r="C224" s="123" t="s">
        <v>27</v>
      </c>
      <c r="D224" s="66" t="s">
        <v>227</v>
      </c>
      <c r="E224" s="123" t="s">
        <v>12</v>
      </c>
      <c r="F224" s="125">
        <v>66.680000000000007</v>
      </c>
      <c r="G224" s="125" t="s">
        <v>74</v>
      </c>
      <c r="H224" s="125" t="s">
        <v>74</v>
      </c>
      <c r="I224" s="127" t="s">
        <v>76</v>
      </c>
      <c r="J224" s="127" t="s">
        <v>76</v>
      </c>
      <c r="K224" s="127" t="s">
        <v>76</v>
      </c>
      <c r="L224" s="125" t="s">
        <v>74</v>
      </c>
      <c r="M224" s="125">
        <v>55.14</v>
      </c>
      <c r="N224" s="125">
        <v>63.37</v>
      </c>
      <c r="O224" s="127">
        <v>49.43</v>
      </c>
      <c r="P224" s="127">
        <v>52.06</v>
      </c>
      <c r="Q224" s="127">
        <v>56.7</v>
      </c>
      <c r="R224" s="125">
        <v>52.89</v>
      </c>
    </row>
  </sheetData>
  <autoFilter ref="A3:T224">
    <sortState ref="A4:T645">
      <sortCondition ref="C3:C645"/>
    </sortState>
  </autoFilter>
  <sortState ref="A1:T21237">
    <sortCondition ref="A4:A20442"/>
    <sortCondition ref="C4:C20442"/>
  </sortState>
  <mergeCells count="3">
    <mergeCell ref="G2:L2"/>
    <mergeCell ref="M2:R2"/>
    <mergeCell ref="A1:F1"/>
  </mergeCells>
  <conditionalFormatting sqref="G3:L1048576">
    <cfRule type="containsText" dxfId="22" priority="17" operator="containsText" text="GREEN">
      <formula>NOT(ISERROR(SEARCH("GREEN",G3)))</formula>
    </cfRule>
    <cfRule type="containsText" dxfId="21" priority="18" operator="containsText" text="GRASS">
      <formula>NOT(ISERROR(SEARCH("GRASS",G3)))</formula>
    </cfRule>
    <cfRule type="containsText" dxfId="20" priority="19" operator="containsText" text="RED">
      <formula>NOT(ISERROR(SEARCH("RED",G3)))</formula>
    </cfRule>
    <cfRule type="containsText" dxfId="19" priority="20" operator="containsText" text="PINK">
      <formula>NOT(ISERROR(SEARCH("PINK",G3)))</formula>
    </cfRule>
    <cfRule type="containsText" dxfId="18" priority="21" operator="containsText" text="WHITE">
      <formula>NOT(ISERROR(SEARCH("WHITE",G3)))</formula>
    </cfRule>
    <cfRule type="containsText" dxfId="17" priority="22" operator="containsText" text="GREY">
      <formula>NOT(ISERROR(SEARCH("GREY",G3)))</formula>
    </cfRule>
    <cfRule type="containsText" dxfId="16" priority="23" operator="containsText" text="YELLOW">
      <formula>NOT(ISERROR(SEARCH("YELLOW",G3)))</formula>
    </cfRule>
  </conditionalFormatting>
  <conditionalFormatting sqref="S2:S1048576">
    <cfRule type="containsText" dxfId="15" priority="15" operator="containsText" text="DECREASE">
      <formula>NOT(ISERROR(SEARCH("DECREASE",S2)))</formula>
    </cfRule>
    <cfRule type="containsText" dxfId="14" priority="16" operator="containsText" text="INCREASE">
      <formula>NOT(ISERROR(SEARCH("INCREASE",S2)))</formula>
    </cfRule>
  </conditionalFormatting>
  <conditionalFormatting sqref="G1:J1">
    <cfRule type="cellIs" dxfId="13" priority="9" operator="equal">
      <formula>"GREY"</formula>
    </cfRule>
    <cfRule type="cellIs" dxfId="12" priority="10" operator="equal">
      <formula>"RED"</formula>
    </cfRule>
    <cfRule type="cellIs" dxfId="11" priority="11" operator="equal">
      <formula>"GRASS"</formula>
    </cfRule>
    <cfRule type="cellIs" dxfId="10" priority="12" operator="equal">
      <formula>"PINK"</formula>
    </cfRule>
    <cfRule type="cellIs" dxfId="9" priority="13" operator="equal">
      <formula>"WHITE"</formula>
    </cfRule>
    <cfRule type="cellIs" dxfId="8" priority="14" operator="equal">
      <formula>"GREEN"</formula>
    </cfRule>
  </conditionalFormatting>
  <conditionalFormatting sqref="P1">
    <cfRule type="cellIs" dxfId="7" priority="7" operator="equal">
      <formula>"DECREASE"</formula>
    </cfRule>
    <cfRule type="cellIs" dxfId="6" priority="8" operator="equal">
      <formula>"INCREASE"</formula>
    </cfRule>
  </conditionalFormatting>
  <conditionalFormatting sqref="G2">
    <cfRule type="cellIs" dxfId="5" priority="1" operator="equal">
      <formula>"GREY"</formula>
    </cfRule>
    <cfRule type="cellIs" dxfId="4" priority="2" operator="equal">
      <formula>"RED"</formula>
    </cfRule>
    <cfRule type="cellIs" dxfId="3" priority="3" operator="equal">
      <formula>"GRASS"</formula>
    </cfRule>
    <cfRule type="cellIs" dxfId="2" priority="4" operator="equal">
      <formula>"PINK"</formula>
    </cfRule>
    <cfRule type="cellIs" dxfId="1" priority="5" operator="equal">
      <formula>"WHITE"</formula>
    </cfRule>
    <cfRule type="cellIs" dxfId="0" priority="6" operator="equal">
      <formula>"GREEN"</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K20" sqref="K20"/>
    </sheetView>
  </sheetViews>
  <sheetFormatPr defaultRowHeight="15" x14ac:dyDescent="0.25"/>
  <cols>
    <col min="1" max="1" width="57.5703125" style="4" customWidth="1"/>
    <col min="2" max="2" width="13.7109375" style="4" customWidth="1"/>
    <col min="3" max="4" width="13" style="4" customWidth="1"/>
    <col min="5" max="5" width="12.42578125" style="4" customWidth="1"/>
    <col min="6" max="9" width="13" style="4" customWidth="1"/>
    <col min="10" max="10" width="13.85546875" style="4" customWidth="1"/>
    <col min="11" max="16384" width="9.140625" style="4"/>
  </cols>
  <sheetData>
    <row r="1" spans="1:10" ht="39.75" customHeight="1" thickBot="1" x14ac:dyDescent="0.3">
      <c r="A1" s="200" t="s">
        <v>185</v>
      </c>
      <c r="B1" s="200"/>
      <c r="C1" s="200"/>
      <c r="D1" s="200"/>
      <c r="E1" s="200"/>
      <c r="F1" s="200"/>
      <c r="G1" s="200"/>
      <c r="H1" s="200"/>
      <c r="I1" s="200"/>
      <c r="J1" s="200"/>
    </row>
    <row r="2" spans="1:10" ht="18" x14ac:dyDescent="0.25">
      <c r="A2" s="44"/>
      <c r="B2" s="45"/>
      <c r="C2" s="45"/>
      <c r="D2" s="45"/>
      <c r="E2" s="45"/>
      <c r="F2" s="45"/>
      <c r="G2" s="45"/>
      <c r="H2" s="45"/>
      <c r="I2" s="45"/>
      <c r="J2" s="45"/>
    </row>
    <row r="3" spans="1:10" ht="15.75" x14ac:dyDescent="0.25">
      <c r="A3" s="201" t="s">
        <v>186</v>
      </c>
      <c r="B3" s="201"/>
      <c r="C3" s="201"/>
      <c r="D3" s="201"/>
      <c r="E3" s="201"/>
      <c r="F3" s="201"/>
      <c r="G3" s="201"/>
      <c r="H3" s="201"/>
      <c r="I3" s="201"/>
      <c r="J3" s="201"/>
    </row>
    <row r="4" spans="1:10" ht="15.75" x14ac:dyDescent="0.25">
      <c r="A4" s="46"/>
      <c r="B4" s="47"/>
      <c r="C4" s="47"/>
      <c r="D4" s="47"/>
      <c r="E4" s="48"/>
      <c r="F4" s="48"/>
      <c r="G4" s="48"/>
      <c r="H4" s="48"/>
      <c r="I4" s="48"/>
      <c r="J4" s="48"/>
    </row>
    <row r="5" spans="1:10" ht="15.75" x14ac:dyDescent="0.25">
      <c r="A5" s="50" t="s">
        <v>33</v>
      </c>
      <c r="B5" s="48"/>
      <c r="C5" s="48"/>
      <c r="D5" s="48"/>
      <c r="E5" s="48"/>
      <c r="F5" s="48"/>
      <c r="G5" s="48"/>
      <c r="H5" s="48"/>
      <c r="I5" s="48"/>
      <c r="J5" s="48"/>
    </row>
    <row r="6" spans="1:10" ht="63.75" x14ac:dyDescent="0.25">
      <c r="A6" s="85" t="s">
        <v>118</v>
      </c>
      <c r="B6" s="86" t="s">
        <v>187</v>
      </c>
      <c r="C6" s="86" t="s">
        <v>188</v>
      </c>
      <c r="D6" s="86" t="s">
        <v>189</v>
      </c>
      <c r="E6" s="86" t="s">
        <v>190</v>
      </c>
      <c r="F6" s="86" t="s">
        <v>191</v>
      </c>
      <c r="G6" s="86" t="s">
        <v>192</v>
      </c>
      <c r="H6" s="86" t="s">
        <v>193</v>
      </c>
      <c r="I6" s="86" t="s">
        <v>194</v>
      </c>
      <c r="J6" s="86" t="s">
        <v>195</v>
      </c>
    </row>
    <row r="7" spans="1:10" x14ac:dyDescent="0.25">
      <c r="A7" s="87" t="s">
        <v>43</v>
      </c>
      <c r="B7" s="88"/>
      <c r="C7" s="88"/>
      <c r="D7" s="88"/>
      <c r="E7" s="88"/>
      <c r="F7" s="88"/>
      <c r="G7" s="88"/>
      <c r="H7" s="88"/>
      <c r="I7" s="88"/>
      <c r="J7" s="88"/>
    </row>
    <row r="8" spans="1:10" x14ac:dyDescent="0.25">
      <c r="A8" s="89" t="s">
        <v>13</v>
      </c>
      <c r="B8" s="90"/>
      <c r="C8" s="90"/>
      <c r="D8" s="90"/>
      <c r="E8" s="90"/>
      <c r="F8" s="90">
        <v>1</v>
      </c>
      <c r="G8" s="90"/>
      <c r="H8" s="90"/>
      <c r="I8" s="90"/>
      <c r="J8" s="90">
        <v>2</v>
      </c>
    </row>
    <row r="9" spans="1:10" x14ac:dyDescent="0.25">
      <c r="A9" s="87" t="s">
        <v>196</v>
      </c>
      <c r="B9" s="91"/>
      <c r="C9" s="91"/>
      <c r="D9" s="91"/>
      <c r="E9" s="91"/>
      <c r="F9" s="91"/>
      <c r="G9" s="91"/>
      <c r="H9" s="91"/>
      <c r="I9" s="91"/>
      <c r="J9" s="91"/>
    </row>
    <row r="10" spans="1:10" x14ac:dyDescent="0.25">
      <c r="A10" s="89" t="s">
        <v>13</v>
      </c>
      <c r="B10" s="90"/>
      <c r="C10" s="90">
        <v>1</v>
      </c>
      <c r="D10" s="90"/>
      <c r="E10" s="90"/>
      <c r="F10" s="90"/>
      <c r="G10" s="90"/>
      <c r="H10" s="90"/>
      <c r="I10" s="90"/>
      <c r="J10" s="90"/>
    </row>
    <row r="11" spans="1:10" x14ac:dyDescent="0.25">
      <c r="A11" s="87" t="s">
        <v>44</v>
      </c>
      <c r="B11" s="88"/>
      <c r="C11" s="88"/>
      <c r="D11" s="88"/>
      <c r="E11" s="88"/>
      <c r="F11" s="88"/>
      <c r="G11" s="88"/>
      <c r="H11" s="88"/>
      <c r="I11" s="88"/>
      <c r="J11" s="88"/>
    </row>
    <row r="12" spans="1:10" x14ac:dyDescent="0.25">
      <c r="A12" s="89" t="s">
        <v>32</v>
      </c>
      <c r="B12" s="90"/>
      <c r="C12" s="90"/>
      <c r="D12" s="90"/>
      <c r="E12" s="90"/>
      <c r="F12" s="90"/>
      <c r="G12" s="90"/>
      <c r="H12" s="90"/>
      <c r="I12" s="90"/>
      <c r="J12" s="90">
        <v>1</v>
      </c>
    </row>
    <row r="13" spans="1:10" x14ac:dyDescent="0.25">
      <c r="A13" s="89" t="s">
        <v>95</v>
      </c>
      <c r="B13" s="90"/>
      <c r="C13" s="90">
        <v>1</v>
      </c>
      <c r="D13" s="90"/>
      <c r="E13" s="90"/>
      <c r="F13" s="90"/>
      <c r="G13" s="90"/>
      <c r="H13" s="90"/>
      <c r="I13" s="90"/>
      <c r="J13" s="90"/>
    </row>
    <row r="14" spans="1:10" x14ac:dyDescent="0.25">
      <c r="A14" s="89" t="s">
        <v>72</v>
      </c>
      <c r="B14" s="90"/>
      <c r="C14" s="90"/>
      <c r="D14" s="90"/>
      <c r="E14" s="90"/>
      <c r="F14" s="90"/>
      <c r="G14" s="90"/>
      <c r="H14" s="90"/>
      <c r="I14" s="90"/>
      <c r="J14" s="90">
        <v>2</v>
      </c>
    </row>
    <row r="15" spans="1:10" x14ac:dyDescent="0.25">
      <c r="A15" s="87" t="s">
        <v>78</v>
      </c>
      <c r="B15" s="88"/>
      <c r="C15" s="88"/>
      <c r="D15" s="88"/>
      <c r="E15" s="88"/>
      <c r="F15" s="88"/>
      <c r="G15" s="88"/>
      <c r="H15" s="88"/>
      <c r="I15" s="88"/>
      <c r="J15" s="88"/>
    </row>
    <row r="16" spans="1:10" x14ac:dyDescent="0.25">
      <c r="A16" s="89" t="s">
        <v>61</v>
      </c>
      <c r="B16" s="90">
        <v>1</v>
      </c>
      <c r="C16" s="90"/>
      <c r="D16" s="90"/>
      <c r="E16" s="90"/>
      <c r="F16" s="90"/>
      <c r="G16" s="90"/>
      <c r="H16" s="90"/>
      <c r="I16" s="90"/>
      <c r="J16" s="90"/>
    </row>
    <row r="17" spans="1:10" x14ac:dyDescent="0.25">
      <c r="A17" s="89" t="s">
        <v>24</v>
      </c>
      <c r="B17" s="90">
        <v>1</v>
      </c>
      <c r="C17" s="90"/>
      <c r="D17" s="90"/>
      <c r="E17" s="90"/>
      <c r="F17" s="90"/>
      <c r="G17" s="90"/>
      <c r="H17" s="90"/>
      <c r="I17" s="90"/>
      <c r="J17" s="90"/>
    </row>
    <row r="18" spans="1:10" x14ac:dyDescent="0.25">
      <c r="A18" s="89" t="s">
        <v>91</v>
      </c>
      <c r="B18" s="90"/>
      <c r="C18" s="90"/>
      <c r="D18" s="90"/>
      <c r="E18" s="90"/>
      <c r="F18" s="90"/>
      <c r="G18" s="90"/>
      <c r="H18" s="90"/>
      <c r="I18" s="90"/>
      <c r="J18" s="90">
        <v>1</v>
      </c>
    </row>
    <row r="19" spans="1:10" x14ac:dyDescent="0.25">
      <c r="A19" s="87" t="s">
        <v>45</v>
      </c>
      <c r="B19" s="88"/>
      <c r="C19" s="88"/>
      <c r="D19" s="88"/>
      <c r="E19" s="88"/>
      <c r="F19" s="88"/>
      <c r="G19" s="88"/>
      <c r="H19" s="88"/>
      <c r="I19" s="88"/>
      <c r="J19" s="88"/>
    </row>
    <row r="20" spans="1:10" x14ac:dyDescent="0.25">
      <c r="A20" s="89" t="s">
        <v>26</v>
      </c>
      <c r="B20" s="90"/>
      <c r="C20" s="90">
        <v>1</v>
      </c>
      <c r="D20" s="90"/>
      <c r="E20" s="90"/>
      <c r="F20" s="90"/>
      <c r="G20" s="90"/>
      <c r="H20" s="90"/>
      <c r="I20" s="90"/>
      <c r="J20" s="90"/>
    </row>
    <row r="21" spans="1:10" x14ac:dyDescent="0.25">
      <c r="A21" s="89" t="s">
        <v>69</v>
      </c>
      <c r="B21" s="90"/>
      <c r="C21" s="90"/>
      <c r="D21" s="90"/>
      <c r="E21" s="90">
        <v>1</v>
      </c>
      <c r="F21" s="90"/>
      <c r="G21" s="90"/>
      <c r="H21" s="90"/>
      <c r="I21" s="90"/>
      <c r="J21" s="90"/>
    </row>
    <row r="22" spans="1:10" x14ac:dyDescent="0.25">
      <c r="A22" s="89" t="s">
        <v>24</v>
      </c>
      <c r="B22" s="90"/>
      <c r="C22" s="90"/>
      <c r="D22" s="90"/>
      <c r="E22" s="90"/>
      <c r="F22" s="90"/>
      <c r="G22" s="90"/>
      <c r="H22" s="90"/>
      <c r="I22" s="90"/>
      <c r="J22" s="90">
        <v>1</v>
      </c>
    </row>
    <row r="23" spans="1:10" x14ac:dyDescent="0.25">
      <c r="A23" s="89" t="s">
        <v>91</v>
      </c>
      <c r="B23" s="90"/>
      <c r="C23" s="90"/>
      <c r="D23" s="90"/>
      <c r="E23" s="90"/>
      <c r="F23" s="90"/>
      <c r="G23" s="90">
        <v>1</v>
      </c>
      <c r="H23" s="90"/>
      <c r="I23" s="90"/>
      <c r="J23" s="90"/>
    </row>
    <row r="24" spans="1:10" x14ac:dyDescent="0.25">
      <c r="A24" s="87" t="s">
        <v>29</v>
      </c>
      <c r="B24" s="91"/>
      <c r="C24" s="88"/>
      <c r="D24" s="91"/>
      <c r="E24" s="91"/>
      <c r="F24" s="91"/>
      <c r="G24" s="91"/>
      <c r="H24" s="91"/>
      <c r="I24" s="91"/>
      <c r="J24" s="91"/>
    </row>
    <row r="25" spans="1:10" x14ac:dyDescent="0.25">
      <c r="A25" s="89" t="s">
        <v>61</v>
      </c>
      <c r="B25" s="90"/>
      <c r="C25" s="90"/>
      <c r="D25" s="90"/>
      <c r="E25" s="90"/>
      <c r="F25" s="90"/>
      <c r="G25" s="90"/>
      <c r="H25" s="90"/>
      <c r="I25" s="90"/>
      <c r="J25" s="90">
        <v>1</v>
      </c>
    </row>
    <row r="26" spans="1:10" x14ac:dyDescent="0.25">
      <c r="A26" s="87" t="s">
        <v>30</v>
      </c>
      <c r="B26" s="88"/>
      <c r="C26" s="88"/>
      <c r="D26" s="88"/>
      <c r="E26" s="88"/>
      <c r="F26" s="91"/>
      <c r="G26" s="91"/>
      <c r="H26" s="91"/>
      <c r="I26" s="88"/>
      <c r="J26" s="91"/>
    </row>
    <row r="27" spans="1:10" x14ac:dyDescent="0.25">
      <c r="A27" s="89" t="s">
        <v>197</v>
      </c>
      <c r="B27" s="90"/>
      <c r="C27" s="90">
        <v>1</v>
      </c>
      <c r="D27" s="90"/>
      <c r="E27" s="90"/>
      <c r="F27" s="90"/>
      <c r="G27" s="90"/>
      <c r="H27" s="90"/>
      <c r="I27" s="90"/>
      <c r="J27" s="90"/>
    </row>
    <row r="28" spans="1:10" x14ac:dyDescent="0.25">
      <c r="A28" s="89" t="s">
        <v>71</v>
      </c>
      <c r="B28" s="90"/>
      <c r="C28" s="90"/>
      <c r="D28" s="90"/>
      <c r="E28" s="90"/>
      <c r="F28" s="90"/>
      <c r="G28" s="90"/>
      <c r="H28" s="90"/>
      <c r="I28" s="90"/>
      <c r="J28" s="90">
        <v>1</v>
      </c>
    </row>
    <row r="29" spans="1:10" x14ac:dyDescent="0.25">
      <c r="A29" s="89" t="s">
        <v>54</v>
      </c>
      <c r="B29" s="90"/>
      <c r="C29" s="90">
        <v>1</v>
      </c>
      <c r="D29" s="90"/>
      <c r="E29" s="90"/>
      <c r="F29" s="90"/>
      <c r="G29" s="90"/>
      <c r="H29" s="90"/>
      <c r="I29" s="90"/>
      <c r="J29" s="90"/>
    </row>
    <row r="30" spans="1:10" x14ac:dyDescent="0.25">
      <c r="A30" s="89" t="s">
        <v>73</v>
      </c>
      <c r="B30" s="90"/>
      <c r="C30" s="90">
        <v>1</v>
      </c>
      <c r="D30" s="90"/>
      <c r="E30" s="90"/>
      <c r="F30" s="90"/>
      <c r="G30" s="90"/>
      <c r="H30" s="90"/>
      <c r="I30" s="90"/>
      <c r="J30" s="90"/>
    </row>
    <row r="31" spans="1:10" x14ac:dyDescent="0.25">
      <c r="A31" s="89" t="s">
        <v>32</v>
      </c>
      <c r="B31" s="90"/>
      <c r="C31" s="90"/>
      <c r="D31" s="90">
        <v>1</v>
      </c>
      <c r="E31" s="90"/>
      <c r="F31" s="90"/>
      <c r="G31" s="90"/>
      <c r="H31" s="90"/>
      <c r="I31" s="90"/>
      <c r="J31" s="90">
        <v>1</v>
      </c>
    </row>
    <row r="32" spans="1:10" x14ac:dyDescent="0.25">
      <c r="A32" s="89" t="s">
        <v>70</v>
      </c>
      <c r="B32" s="90"/>
      <c r="C32" s="90">
        <v>1</v>
      </c>
      <c r="D32" s="90"/>
      <c r="E32" s="90"/>
      <c r="F32" s="90"/>
      <c r="G32" s="90"/>
      <c r="H32" s="90"/>
      <c r="I32" s="90"/>
      <c r="J32" s="90"/>
    </row>
    <row r="33" spans="1:10" x14ac:dyDescent="0.25">
      <c r="A33" s="89" t="s">
        <v>198</v>
      </c>
      <c r="B33" s="90"/>
      <c r="C33" s="90">
        <v>1</v>
      </c>
      <c r="D33" s="90"/>
      <c r="E33" s="90"/>
      <c r="F33" s="90"/>
      <c r="G33" s="90"/>
      <c r="H33" s="90"/>
      <c r="I33" s="90"/>
      <c r="J33" s="90"/>
    </row>
    <row r="34" spans="1:10" x14ac:dyDescent="0.25">
      <c r="A34" s="89" t="s">
        <v>95</v>
      </c>
      <c r="B34" s="90"/>
      <c r="C34" s="90"/>
      <c r="D34" s="90"/>
      <c r="E34" s="90">
        <v>1</v>
      </c>
      <c r="F34" s="90"/>
      <c r="G34" s="90"/>
      <c r="H34" s="90"/>
      <c r="I34" s="90"/>
      <c r="J34" s="90"/>
    </row>
    <row r="35" spans="1:10" x14ac:dyDescent="0.25">
      <c r="A35" s="89" t="s">
        <v>122</v>
      </c>
      <c r="B35" s="90"/>
      <c r="C35" s="90"/>
      <c r="D35" s="90"/>
      <c r="E35" s="90">
        <v>1</v>
      </c>
      <c r="F35" s="90"/>
      <c r="G35" s="90"/>
      <c r="H35" s="90"/>
      <c r="I35" s="90"/>
      <c r="J35" s="90"/>
    </row>
    <row r="36" spans="1:10" x14ac:dyDescent="0.25">
      <c r="A36" s="89" t="s">
        <v>123</v>
      </c>
      <c r="B36" s="90"/>
      <c r="C36" s="90">
        <v>1</v>
      </c>
      <c r="D36" s="90"/>
      <c r="E36" s="90"/>
      <c r="F36" s="90"/>
      <c r="G36" s="90"/>
      <c r="H36" s="90"/>
      <c r="I36" s="90"/>
      <c r="J36" s="90"/>
    </row>
    <row r="37" spans="1:10" x14ac:dyDescent="0.25">
      <c r="A37" s="87" t="s">
        <v>199</v>
      </c>
      <c r="B37" s="88"/>
      <c r="C37" s="91"/>
      <c r="D37" s="91"/>
      <c r="E37" s="91"/>
      <c r="F37" s="91"/>
      <c r="G37" s="91"/>
      <c r="H37" s="91"/>
      <c r="I37" s="88"/>
      <c r="J37" s="91"/>
    </row>
    <row r="38" spans="1:10" x14ac:dyDescent="0.25">
      <c r="A38" s="89" t="s">
        <v>95</v>
      </c>
      <c r="B38" s="90"/>
      <c r="C38" s="90"/>
      <c r="D38" s="90"/>
      <c r="E38" s="90">
        <v>1</v>
      </c>
      <c r="F38" s="90"/>
      <c r="G38" s="90"/>
      <c r="H38" s="90"/>
      <c r="I38" s="90"/>
      <c r="J38" s="90"/>
    </row>
    <row r="39" spans="1:10" x14ac:dyDescent="0.25">
      <c r="A39" s="89" t="s">
        <v>32</v>
      </c>
      <c r="B39" s="90"/>
      <c r="C39" s="90">
        <v>1</v>
      </c>
      <c r="D39" s="90"/>
      <c r="E39" s="90"/>
      <c r="F39" s="90"/>
      <c r="G39" s="90"/>
      <c r="H39" s="90"/>
      <c r="I39" s="90"/>
      <c r="J39" s="90">
        <v>1</v>
      </c>
    </row>
    <row r="40" spans="1:10" x14ac:dyDescent="0.25">
      <c r="A40" s="89" t="s">
        <v>55</v>
      </c>
      <c r="B40" s="90"/>
      <c r="C40" s="90">
        <v>1</v>
      </c>
      <c r="D40" s="90"/>
      <c r="E40" s="90"/>
      <c r="F40" s="90"/>
      <c r="G40" s="90"/>
      <c r="H40" s="90"/>
      <c r="I40" s="90"/>
      <c r="J40" s="90"/>
    </row>
    <row r="41" spans="1:10" x14ac:dyDescent="0.25">
      <c r="A41" s="89" t="s">
        <v>70</v>
      </c>
      <c r="B41" s="90"/>
      <c r="C41" s="90"/>
      <c r="D41" s="90"/>
      <c r="E41" s="90"/>
      <c r="F41" s="90"/>
      <c r="G41" s="90"/>
      <c r="H41" s="90"/>
      <c r="I41" s="90"/>
      <c r="J41" s="90">
        <v>1</v>
      </c>
    </row>
    <row r="42" spans="1:10" x14ac:dyDescent="0.25">
      <c r="A42" s="89" t="s">
        <v>68</v>
      </c>
      <c r="B42" s="90"/>
      <c r="C42" s="90"/>
      <c r="D42" s="90"/>
      <c r="E42" s="90">
        <v>1</v>
      </c>
      <c r="F42" s="90"/>
      <c r="G42" s="90"/>
      <c r="H42" s="90"/>
      <c r="I42" s="90"/>
      <c r="J42" s="90"/>
    </row>
    <row r="43" spans="1:10" x14ac:dyDescent="0.25">
      <c r="A43" s="89" t="s">
        <v>26</v>
      </c>
      <c r="B43" s="90">
        <v>1</v>
      </c>
      <c r="C43" s="90"/>
      <c r="D43" s="90"/>
      <c r="E43" s="90"/>
      <c r="F43" s="90"/>
      <c r="G43" s="90"/>
      <c r="H43" s="90"/>
      <c r="I43" s="90"/>
      <c r="J43" s="90"/>
    </row>
    <row r="44" spans="1:10" x14ac:dyDescent="0.25">
      <c r="A44" s="87" t="s">
        <v>200</v>
      </c>
      <c r="B44" s="91"/>
      <c r="C44" s="88"/>
      <c r="D44" s="91"/>
      <c r="E44" s="88"/>
      <c r="F44" s="88"/>
      <c r="G44" s="91"/>
      <c r="H44" s="91"/>
      <c r="I44" s="88"/>
      <c r="J44" s="91"/>
    </row>
    <row r="45" spans="1:10" x14ac:dyDescent="0.25">
      <c r="A45" s="89" t="s">
        <v>73</v>
      </c>
      <c r="B45" s="90"/>
      <c r="C45" s="90">
        <v>1</v>
      </c>
      <c r="D45" s="90"/>
      <c r="E45" s="90"/>
      <c r="F45" s="90"/>
      <c r="G45" s="90"/>
      <c r="H45" s="90"/>
      <c r="I45" s="90"/>
      <c r="J45" s="90"/>
    </row>
    <row r="46" spans="1:10" x14ac:dyDescent="0.25">
      <c r="A46" s="89" t="s">
        <v>53</v>
      </c>
      <c r="B46" s="90"/>
      <c r="C46" s="90"/>
      <c r="D46" s="90"/>
      <c r="E46" s="90"/>
      <c r="F46" s="90"/>
      <c r="G46" s="90"/>
      <c r="H46" s="90"/>
      <c r="I46" s="90"/>
      <c r="J46" s="90">
        <v>1</v>
      </c>
    </row>
    <row r="47" spans="1:10" x14ac:dyDescent="0.25">
      <c r="A47" s="87" t="s">
        <v>90</v>
      </c>
      <c r="B47" s="88"/>
      <c r="C47" s="88"/>
      <c r="D47" s="88"/>
      <c r="E47" s="88"/>
      <c r="F47" s="88"/>
      <c r="G47" s="91"/>
      <c r="H47" s="91"/>
      <c r="I47" s="88"/>
      <c r="J47" s="88"/>
    </row>
    <row r="48" spans="1:10" x14ac:dyDescent="0.25">
      <c r="A48" s="89" t="s">
        <v>92</v>
      </c>
      <c r="B48" s="90"/>
      <c r="C48" s="90"/>
      <c r="D48" s="90"/>
      <c r="E48" s="90">
        <v>1</v>
      </c>
      <c r="F48" s="90"/>
      <c r="G48" s="90"/>
      <c r="H48" s="90"/>
      <c r="I48" s="90"/>
      <c r="J48" s="90"/>
    </row>
    <row r="49" spans="1:10" x14ac:dyDescent="0.25">
      <c r="A49" s="87" t="s">
        <v>46</v>
      </c>
      <c r="B49" s="91"/>
      <c r="C49" s="88"/>
      <c r="D49" s="88"/>
      <c r="E49" s="88"/>
      <c r="F49" s="88"/>
      <c r="G49" s="88"/>
      <c r="H49" s="88"/>
      <c r="I49" s="88"/>
      <c r="J49" s="91"/>
    </row>
    <row r="50" spans="1:10" x14ac:dyDescent="0.25">
      <c r="A50" s="89" t="s">
        <v>61</v>
      </c>
      <c r="B50" s="90"/>
      <c r="C50" s="90">
        <v>1</v>
      </c>
      <c r="D50" s="90"/>
      <c r="E50" s="90"/>
      <c r="F50" s="90"/>
      <c r="G50" s="90"/>
      <c r="H50" s="90"/>
      <c r="I50" s="90"/>
      <c r="J50" s="90"/>
    </row>
    <row r="51" spans="1:10" x14ac:dyDescent="0.25">
      <c r="A51" s="87" t="s">
        <v>201</v>
      </c>
      <c r="B51" s="91"/>
      <c r="C51" s="88"/>
      <c r="D51" s="88"/>
      <c r="E51" s="88"/>
      <c r="F51" s="88"/>
      <c r="G51" s="91"/>
      <c r="H51" s="91"/>
      <c r="I51" s="88"/>
      <c r="J51" s="88"/>
    </row>
    <row r="52" spans="1:10" x14ac:dyDescent="0.25">
      <c r="A52" s="89" t="s">
        <v>202</v>
      </c>
      <c r="B52" s="90"/>
      <c r="C52" s="90">
        <v>1</v>
      </c>
      <c r="D52" s="90"/>
      <c r="E52" s="90"/>
      <c r="F52" s="90"/>
      <c r="G52" s="90"/>
      <c r="H52" s="90"/>
      <c r="I52" s="90"/>
      <c r="J52" s="90"/>
    </row>
    <row r="53" spans="1:10" x14ac:dyDescent="0.25">
      <c r="A53" s="89" t="s">
        <v>61</v>
      </c>
      <c r="B53" s="90"/>
      <c r="C53" s="90">
        <v>1</v>
      </c>
      <c r="D53" s="90"/>
      <c r="E53" s="90"/>
      <c r="F53" s="90"/>
      <c r="G53" s="90"/>
      <c r="H53" s="90"/>
      <c r="I53" s="90"/>
      <c r="J53" s="90"/>
    </row>
    <row r="54" spans="1:10" x14ac:dyDescent="0.25">
      <c r="A54" s="89" t="s">
        <v>197</v>
      </c>
      <c r="B54" s="90"/>
      <c r="C54" s="90"/>
      <c r="D54" s="90"/>
      <c r="E54" s="90"/>
      <c r="F54" s="90"/>
      <c r="G54" s="90"/>
      <c r="H54" s="90"/>
      <c r="I54" s="90">
        <v>1</v>
      </c>
      <c r="J54" s="90"/>
    </row>
    <row r="55" spans="1:10" x14ac:dyDescent="0.25">
      <c r="A55" s="87" t="s">
        <v>47</v>
      </c>
      <c r="B55" s="88"/>
      <c r="C55" s="88"/>
      <c r="D55" s="88"/>
      <c r="E55" s="88"/>
      <c r="F55" s="88"/>
      <c r="G55" s="88"/>
      <c r="H55" s="88"/>
      <c r="I55" s="88"/>
      <c r="J55" s="91"/>
    </row>
    <row r="56" spans="1:10" x14ac:dyDescent="0.25">
      <c r="A56" s="89" t="s">
        <v>183</v>
      </c>
      <c r="B56" s="90"/>
      <c r="C56" s="90"/>
      <c r="D56" s="90"/>
      <c r="E56" s="90"/>
      <c r="F56" s="90"/>
      <c r="G56" s="90">
        <v>1</v>
      </c>
      <c r="H56" s="90"/>
      <c r="I56" s="90"/>
      <c r="J56" s="90"/>
    </row>
    <row r="57" spans="1:10" x14ac:dyDescent="0.25">
      <c r="A57" s="87" t="s">
        <v>48</v>
      </c>
      <c r="B57" s="88"/>
      <c r="C57" s="88"/>
      <c r="D57" s="88"/>
      <c r="E57" s="88"/>
      <c r="F57" s="88"/>
      <c r="G57" s="88"/>
      <c r="H57" s="88"/>
      <c r="I57" s="88"/>
      <c r="J57" s="88"/>
    </row>
    <row r="58" spans="1:10" x14ac:dyDescent="0.25">
      <c r="A58" s="89" t="s">
        <v>24</v>
      </c>
      <c r="B58" s="90"/>
      <c r="C58" s="90"/>
      <c r="D58" s="90"/>
      <c r="E58" s="90"/>
      <c r="F58" s="90"/>
      <c r="G58" s="90"/>
      <c r="H58" s="90"/>
      <c r="I58" s="90"/>
      <c r="J58" s="90">
        <v>1</v>
      </c>
    </row>
    <row r="59" spans="1:10" x14ac:dyDescent="0.25">
      <c r="A59" s="89" t="s">
        <v>55</v>
      </c>
      <c r="B59" s="90"/>
      <c r="C59" s="90"/>
      <c r="D59" s="90"/>
      <c r="E59" s="90"/>
      <c r="F59" s="90">
        <v>1</v>
      </c>
      <c r="G59" s="90"/>
      <c r="H59" s="90"/>
      <c r="I59" s="90"/>
      <c r="J59" s="90"/>
    </row>
    <row r="60" spans="1:10" x14ac:dyDescent="0.25">
      <c r="A60" s="87" t="s">
        <v>49</v>
      </c>
      <c r="B60" s="91"/>
      <c r="C60" s="88"/>
      <c r="D60" s="88"/>
      <c r="E60" s="88"/>
      <c r="F60" s="88"/>
      <c r="G60" s="91"/>
      <c r="H60" s="91"/>
      <c r="I60" s="91"/>
      <c r="J60" s="91"/>
    </row>
    <row r="61" spans="1:10" x14ac:dyDescent="0.25">
      <c r="A61" s="89" t="s">
        <v>28</v>
      </c>
      <c r="B61" s="90"/>
      <c r="C61" s="90"/>
      <c r="D61" s="90"/>
      <c r="E61" s="90">
        <v>1</v>
      </c>
      <c r="F61" s="90"/>
      <c r="G61" s="90"/>
      <c r="H61" s="90"/>
      <c r="I61" s="90"/>
      <c r="J61" s="90"/>
    </row>
    <row r="62" spans="1:10" x14ac:dyDescent="0.25">
      <c r="A62" s="89" t="s">
        <v>203</v>
      </c>
      <c r="B62" s="90"/>
      <c r="C62" s="90"/>
      <c r="D62" s="90"/>
      <c r="E62" s="90"/>
      <c r="F62" s="90"/>
      <c r="G62" s="90"/>
      <c r="H62" s="90"/>
      <c r="I62" s="90"/>
      <c r="J62" s="90">
        <v>1</v>
      </c>
    </row>
    <row r="63" spans="1:10" x14ac:dyDescent="0.25">
      <c r="A63" s="92" t="s">
        <v>23</v>
      </c>
      <c r="B63" s="88">
        <v>3</v>
      </c>
      <c r="C63" s="88">
        <v>15</v>
      </c>
      <c r="D63" s="88">
        <v>1</v>
      </c>
      <c r="E63" s="88">
        <v>7</v>
      </c>
      <c r="F63" s="88">
        <v>2</v>
      </c>
      <c r="G63" s="88">
        <v>2</v>
      </c>
      <c r="H63" s="88">
        <v>0</v>
      </c>
      <c r="I63" s="88">
        <v>1</v>
      </c>
      <c r="J63" s="88">
        <v>15</v>
      </c>
    </row>
  </sheetData>
  <mergeCells count="2">
    <mergeCell ref="A1:J1"/>
    <mergeCell ref="A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K10" sqref="K10"/>
    </sheetView>
  </sheetViews>
  <sheetFormatPr defaultRowHeight="15" x14ac:dyDescent="0.25"/>
  <cols>
    <col min="1" max="1" width="56" style="4" customWidth="1"/>
    <col min="2" max="2" width="12.85546875" style="4" customWidth="1"/>
    <col min="3" max="3" width="11.28515625" style="4" customWidth="1"/>
    <col min="4" max="4" width="11.5703125" style="4" customWidth="1"/>
    <col min="5" max="5" width="17" style="4" customWidth="1"/>
    <col min="6" max="6" width="10.7109375" style="4" customWidth="1"/>
    <col min="7" max="7" width="13.42578125" style="4" customWidth="1"/>
    <col min="8" max="8" width="24.5703125" style="4" customWidth="1"/>
    <col min="9" max="9" width="13.85546875" style="4" customWidth="1"/>
    <col min="10" max="10" width="14.5703125" style="4" customWidth="1"/>
    <col min="11" max="16384" width="9.140625" style="4"/>
  </cols>
  <sheetData>
    <row r="1" spans="1:10" ht="18.75" thickBot="1" x14ac:dyDescent="0.3">
      <c r="A1" s="200" t="s">
        <v>185</v>
      </c>
      <c r="B1" s="200"/>
      <c r="C1" s="200"/>
      <c r="D1" s="200"/>
      <c r="E1" s="200"/>
      <c r="F1" s="200"/>
      <c r="G1" s="200"/>
      <c r="H1" s="200"/>
      <c r="I1" s="93"/>
      <c r="J1" s="93"/>
    </row>
    <row r="2" spans="1:10" ht="18" x14ac:dyDescent="0.25">
      <c r="A2" s="44"/>
      <c r="B2" s="45"/>
      <c r="C2" s="45"/>
      <c r="D2" s="45"/>
      <c r="E2" s="45"/>
      <c r="F2" s="45"/>
      <c r="G2" s="45"/>
      <c r="H2" s="45"/>
      <c r="I2" s="43"/>
      <c r="J2" s="43"/>
    </row>
    <row r="3" spans="1:10" ht="15.75" x14ac:dyDescent="0.25">
      <c r="A3" s="50" t="s">
        <v>204</v>
      </c>
      <c r="B3" s="94"/>
      <c r="C3" s="94"/>
      <c r="D3" s="94"/>
      <c r="E3" s="94"/>
      <c r="F3" s="94"/>
      <c r="G3" s="94"/>
      <c r="H3" s="94"/>
      <c r="I3" s="94"/>
      <c r="J3" s="94"/>
    </row>
    <row r="4" spans="1:10" ht="15.75" x14ac:dyDescent="0.25">
      <c r="A4" s="49"/>
      <c r="B4" s="49"/>
      <c r="C4" s="49"/>
      <c r="D4" s="49"/>
      <c r="E4" s="49"/>
      <c r="F4" s="49"/>
      <c r="G4" s="49"/>
      <c r="H4" s="49"/>
      <c r="I4" s="49"/>
      <c r="J4" s="49"/>
    </row>
    <row r="5" spans="1:10" ht="38.25" x14ac:dyDescent="0.25">
      <c r="A5" s="95" t="s">
        <v>205</v>
      </c>
      <c r="B5" s="86" t="s">
        <v>206</v>
      </c>
      <c r="C5" s="86" t="s">
        <v>207</v>
      </c>
      <c r="D5" s="86" t="s">
        <v>208</v>
      </c>
      <c r="E5" s="86" t="s">
        <v>209</v>
      </c>
      <c r="F5" s="86" t="s">
        <v>210</v>
      </c>
      <c r="G5" s="86" t="s">
        <v>211</v>
      </c>
      <c r="H5" s="86" t="s">
        <v>195</v>
      </c>
    </row>
    <row r="6" spans="1:10" x14ac:dyDescent="0.25">
      <c r="A6" s="95" t="s">
        <v>43</v>
      </c>
      <c r="B6" s="96"/>
      <c r="C6" s="96"/>
      <c r="D6" s="96"/>
      <c r="E6" s="96"/>
      <c r="F6" s="97">
        <v>1</v>
      </c>
      <c r="G6" s="96"/>
      <c r="H6" s="97">
        <v>2</v>
      </c>
    </row>
    <row r="7" spans="1:10" x14ac:dyDescent="0.25">
      <c r="A7" s="95" t="s">
        <v>196</v>
      </c>
      <c r="B7" s="96"/>
      <c r="C7" s="97">
        <v>1</v>
      </c>
      <c r="D7" s="96"/>
      <c r="E7" s="96"/>
      <c r="F7" s="96"/>
      <c r="G7" s="96"/>
      <c r="H7" s="96"/>
    </row>
    <row r="8" spans="1:10" x14ac:dyDescent="0.25">
      <c r="A8" s="95" t="s">
        <v>44</v>
      </c>
      <c r="B8" s="96"/>
      <c r="C8" s="97">
        <v>1</v>
      </c>
      <c r="D8" s="96"/>
      <c r="E8" s="96"/>
      <c r="F8" s="96"/>
      <c r="G8" s="96"/>
      <c r="H8" s="98">
        <v>3</v>
      </c>
    </row>
    <row r="9" spans="1:10" x14ac:dyDescent="0.25">
      <c r="A9" s="95" t="s">
        <v>78</v>
      </c>
      <c r="B9" s="97">
        <v>2</v>
      </c>
      <c r="C9" s="96"/>
      <c r="D9" s="96"/>
      <c r="E9" s="96"/>
      <c r="F9" s="96"/>
      <c r="G9" s="96"/>
      <c r="H9" s="97">
        <v>1</v>
      </c>
    </row>
    <row r="10" spans="1:10" x14ac:dyDescent="0.25">
      <c r="A10" s="95" t="s">
        <v>45</v>
      </c>
      <c r="B10" s="96"/>
      <c r="C10" s="97">
        <v>1</v>
      </c>
      <c r="D10" s="96"/>
      <c r="E10" s="97">
        <v>1</v>
      </c>
      <c r="F10" s="96"/>
      <c r="G10" s="97">
        <v>1</v>
      </c>
      <c r="H10" s="97">
        <v>1</v>
      </c>
    </row>
    <row r="11" spans="1:10" x14ac:dyDescent="0.25">
      <c r="A11" s="95" t="s">
        <v>29</v>
      </c>
      <c r="B11" s="96"/>
      <c r="C11" s="96"/>
      <c r="D11" s="96"/>
      <c r="E11" s="96"/>
      <c r="F11" s="96"/>
      <c r="G11" s="96"/>
      <c r="H11" s="97">
        <v>1</v>
      </c>
    </row>
    <row r="12" spans="1:10" x14ac:dyDescent="0.25">
      <c r="A12" s="95" t="s">
        <v>30</v>
      </c>
      <c r="B12" s="96"/>
      <c r="C12" s="99">
        <v>6</v>
      </c>
      <c r="D12" s="100">
        <v>1</v>
      </c>
      <c r="E12" s="100">
        <v>2</v>
      </c>
      <c r="F12" s="96"/>
      <c r="G12" s="96"/>
      <c r="H12" s="100">
        <v>2</v>
      </c>
    </row>
    <row r="13" spans="1:10" x14ac:dyDescent="0.25">
      <c r="A13" s="95" t="s">
        <v>199</v>
      </c>
      <c r="B13" s="100">
        <v>1</v>
      </c>
      <c r="C13" s="100">
        <v>2</v>
      </c>
      <c r="D13" s="96"/>
      <c r="E13" s="100">
        <v>2</v>
      </c>
      <c r="F13" s="96"/>
      <c r="G13" s="96"/>
      <c r="H13" s="100">
        <v>2</v>
      </c>
    </row>
    <row r="14" spans="1:10" x14ac:dyDescent="0.25">
      <c r="A14" s="95" t="s">
        <v>200</v>
      </c>
      <c r="B14" s="100">
        <v>1</v>
      </c>
      <c r="C14" s="96"/>
      <c r="D14" s="96"/>
      <c r="E14" s="96"/>
      <c r="F14" s="96"/>
      <c r="G14" s="96"/>
      <c r="H14" s="100">
        <v>1</v>
      </c>
    </row>
    <row r="15" spans="1:10" x14ac:dyDescent="0.25">
      <c r="A15" s="95" t="s">
        <v>90</v>
      </c>
      <c r="B15" s="96"/>
      <c r="C15" s="96"/>
      <c r="D15" s="96"/>
      <c r="E15" s="97">
        <v>1</v>
      </c>
      <c r="F15" s="96"/>
      <c r="G15" s="96"/>
      <c r="H15" s="96"/>
    </row>
    <row r="16" spans="1:10" x14ac:dyDescent="0.25">
      <c r="A16" s="95" t="s">
        <v>46</v>
      </c>
      <c r="B16" s="96"/>
      <c r="C16" s="97">
        <v>1</v>
      </c>
      <c r="D16" s="96"/>
      <c r="E16" s="96"/>
      <c r="F16" s="96"/>
      <c r="G16" s="96"/>
      <c r="H16" s="96"/>
    </row>
    <row r="17" spans="1:10" x14ac:dyDescent="0.25">
      <c r="A17" s="95" t="s">
        <v>201</v>
      </c>
      <c r="B17" s="96"/>
      <c r="C17" s="100">
        <v>2</v>
      </c>
      <c r="D17" s="96"/>
      <c r="E17" s="96"/>
      <c r="F17" s="96"/>
      <c r="G17" s="96"/>
      <c r="H17" s="100">
        <v>1</v>
      </c>
    </row>
    <row r="18" spans="1:10" x14ac:dyDescent="0.25">
      <c r="A18" s="95" t="s">
        <v>47</v>
      </c>
      <c r="B18" s="96"/>
      <c r="C18" s="96"/>
      <c r="D18" s="96"/>
      <c r="E18" s="96"/>
      <c r="F18" s="96"/>
      <c r="G18" s="97">
        <v>1</v>
      </c>
      <c r="H18" s="96"/>
    </row>
    <row r="19" spans="1:10" x14ac:dyDescent="0.25">
      <c r="A19" s="95" t="s">
        <v>48</v>
      </c>
      <c r="B19" s="96"/>
      <c r="C19" s="96"/>
      <c r="D19" s="96"/>
      <c r="E19" s="96"/>
      <c r="F19" s="97">
        <v>1</v>
      </c>
      <c r="G19" s="96"/>
      <c r="H19" s="97">
        <v>1</v>
      </c>
    </row>
    <row r="20" spans="1:10" x14ac:dyDescent="0.25">
      <c r="A20" s="95" t="s">
        <v>49</v>
      </c>
      <c r="B20" s="96"/>
      <c r="C20" s="96"/>
      <c r="D20" s="96"/>
      <c r="E20" s="97">
        <v>1</v>
      </c>
      <c r="F20" s="96"/>
      <c r="G20" s="96"/>
      <c r="H20" s="97">
        <v>1</v>
      </c>
    </row>
    <row r="21" spans="1:10" x14ac:dyDescent="0.25">
      <c r="A21" s="101"/>
      <c r="B21" s="101"/>
      <c r="C21" s="101"/>
      <c r="D21" s="101"/>
      <c r="E21" s="101"/>
      <c r="F21" s="101"/>
      <c r="G21" s="101"/>
      <c r="H21" s="101"/>
      <c r="I21" s="101"/>
      <c r="J21" s="101"/>
    </row>
    <row r="22" spans="1:10" x14ac:dyDescent="0.25">
      <c r="A22" s="101"/>
      <c r="B22" s="101"/>
      <c r="C22" s="101"/>
      <c r="D22" s="101"/>
      <c r="E22" s="101"/>
      <c r="F22" s="101"/>
      <c r="G22" s="101"/>
      <c r="H22" s="101"/>
      <c r="I22" s="101"/>
      <c r="J22" s="101"/>
    </row>
    <row r="23" spans="1:10" x14ac:dyDescent="0.25">
      <c r="A23" s="101"/>
      <c r="B23" s="101"/>
      <c r="C23" s="101"/>
      <c r="D23" s="101"/>
      <c r="E23" s="101"/>
      <c r="F23" s="101"/>
      <c r="G23" s="99"/>
      <c r="H23" s="102" t="s">
        <v>212</v>
      </c>
    </row>
    <row r="24" spans="1:10" x14ac:dyDescent="0.25">
      <c r="A24" s="101"/>
      <c r="B24" s="101"/>
      <c r="C24" s="101"/>
      <c r="D24" s="101"/>
      <c r="E24" s="101"/>
      <c r="F24" s="101"/>
      <c r="G24" s="98"/>
      <c r="H24" s="102" t="s">
        <v>213</v>
      </c>
    </row>
    <row r="25" spans="1:10" x14ac:dyDescent="0.25">
      <c r="A25" s="101"/>
      <c r="B25" s="101"/>
      <c r="C25" s="101"/>
      <c r="D25" s="101"/>
      <c r="E25" s="101"/>
      <c r="F25" s="101"/>
      <c r="G25" s="97"/>
      <c r="H25" s="102" t="s">
        <v>214</v>
      </c>
    </row>
    <row r="26" spans="1:10" x14ac:dyDescent="0.25">
      <c r="A26" s="101"/>
      <c r="B26" s="101"/>
      <c r="C26" s="101"/>
      <c r="D26" s="101"/>
      <c r="E26" s="101"/>
      <c r="F26" s="101"/>
      <c r="G26" s="96"/>
      <c r="H26" s="101">
        <v>0</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Trainer Outlier</vt:lpstr>
      <vt:lpstr>Introduction!Print_Area</vt:lpstr>
      <vt:lpstr>'REF Outliers&amp;Benchmarking'!Print_Area</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2017-07-25T12:11:36Z</dcterms:modified>
</cp:coreProperties>
</file>