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hidePivotFieldList="1" defaultThemeVersion="124226"/>
  <mc:AlternateContent xmlns:mc="http://schemas.openxmlformats.org/markup-compatibility/2006">
    <mc:Choice Requires="x15">
      <x15ac:absPath xmlns:x15ac="http://schemas.microsoft.com/office/spreadsheetml/2010/11/ac" url="K:\Quality\GMC NTS\2018\Reports 2018\Programme Reports\"/>
    </mc:Choice>
  </mc:AlternateContent>
  <bookViews>
    <workbookView xWindow="0" yWindow="0" windowWidth="25200" windowHeight="12345" tabRatio="874"/>
  </bookViews>
  <sheets>
    <sheet name="Introduction" sheetId="24" r:id="rId1"/>
    <sheet name="REF Outliers&amp;Benchmarking" sheetId="25" r:id="rId2"/>
    <sheet name="All Indicators" sheetId="48" r:id="rId3"/>
    <sheet name="HIDE - All Indicators" sheetId="47" state="hidden" r:id="rId4"/>
    <sheet name="Programme Benchmarking" sheetId="50" r:id="rId5"/>
    <sheet name="HIDE - Prog Benchmarking" sheetId="49" state="hidden" r:id="rId6"/>
    <sheet name="Outlier Trend" sheetId="38" r:id="rId7"/>
    <sheet name="NTS Comments - Patient Safety" sheetId="39" r:id="rId8"/>
    <sheet name="NTS Comments - Thematic Review" sheetId="40" r:id="rId9"/>
    <sheet name="NTS Comments - Undermining" sheetId="51" r:id="rId10"/>
  </sheets>
  <definedNames>
    <definedName name="_xlnm._FilterDatabase" localSheetId="3" hidden="1">'HIDE - All Indicators'!$A$1:$T$19</definedName>
    <definedName name="_xlnm._FilterDatabase" localSheetId="5" hidden="1">'HIDE - Prog Benchmarking'!$A$1:$T$235</definedName>
    <definedName name="_xlnm._FilterDatabase" localSheetId="6" hidden="1">'Outlier Trend'!$A$3:$P$196</definedName>
    <definedName name="_xlnm.Print_Area" localSheetId="0">Introduction!$A$1:$C$21</definedName>
    <definedName name="_xlnm.Print_Area" localSheetId="1">'REF Outliers&amp;Benchmarking'!$A$2:$E$17</definedName>
    <definedName name="Sparkline">'Outlier Trend'!$H1,'Outlier Trend'!$J1,'Outlier Trend'!$L1,'Outlier Trend'!$N1</definedName>
  </definedNames>
  <calcPr calcId="171027"/>
  <pivotCaches>
    <pivotCache cacheId="14" r:id="rId11"/>
    <pivotCache cacheId="15" r:id="rId12"/>
  </pivotCaches>
</workbook>
</file>

<file path=xl/calcChain.xml><?xml version="1.0" encoding="utf-8"?>
<calcChain xmlns="http://schemas.openxmlformats.org/spreadsheetml/2006/main">
  <c r="O57" i="38" l="1"/>
  <c r="O56" i="38"/>
  <c r="O55" i="38"/>
  <c r="O54" i="38"/>
  <c r="O53" i="38"/>
  <c r="O52" i="38"/>
  <c r="O51" i="38"/>
  <c r="O50" i="38"/>
  <c r="O49" i="38"/>
  <c r="O48" i="38"/>
  <c r="O47" i="38"/>
  <c r="O46" i="38"/>
  <c r="O45" i="38"/>
  <c r="O44" i="38"/>
  <c r="O43" i="38"/>
  <c r="O42" i="38"/>
  <c r="O41" i="38"/>
  <c r="O40" i="38"/>
  <c r="O196" i="38"/>
  <c r="O195" i="38"/>
  <c r="O194" i="38"/>
  <c r="O193" i="38"/>
  <c r="O192" i="38"/>
  <c r="O191" i="38"/>
  <c r="O190" i="38"/>
  <c r="O189" i="38"/>
  <c r="O188" i="38"/>
  <c r="O187" i="38"/>
  <c r="O186" i="38"/>
  <c r="O185" i="38"/>
  <c r="O184" i="38"/>
  <c r="O183" i="38"/>
  <c r="O182" i="38"/>
  <c r="O181" i="38"/>
  <c r="O180" i="38"/>
  <c r="O179" i="38"/>
  <c r="O178" i="38"/>
  <c r="O177" i="38"/>
  <c r="O176" i="38"/>
  <c r="O175" i="38"/>
  <c r="O174" i="38"/>
  <c r="O173" i="38"/>
  <c r="O172" i="38"/>
  <c r="O171" i="38"/>
  <c r="O170" i="38"/>
  <c r="O169" i="38"/>
  <c r="O168" i="38"/>
  <c r="O167" i="38"/>
  <c r="O166" i="38"/>
  <c r="O165" i="38"/>
  <c r="O164" i="38"/>
  <c r="O163" i="38"/>
  <c r="O162" i="38"/>
  <c r="O161" i="38"/>
  <c r="O160" i="38"/>
  <c r="O159" i="38"/>
  <c r="O158" i="38"/>
  <c r="O157" i="38"/>
  <c r="O156" i="38"/>
  <c r="O155" i="38"/>
  <c r="O154" i="38"/>
  <c r="O153" i="38"/>
  <c r="O152" i="38"/>
  <c r="O151" i="38"/>
  <c r="O150" i="38"/>
  <c r="O149" i="38"/>
  <c r="O148" i="38"/>
  <c r="O147" i="38"/>
  <c r="O146" i="38"/>
  <c r="O145" i="38"/>
  <c r="O144" i="38"/>
  <c r="O143" i="38"/>
  <c r="O142" i="38"/>
  <c r="O141" i="38"/>
  <c r="O140" i="38"/>
  <c r="O139" i="38"/>
  <c r="O138" i="38"/>
  <c r="O137" i="38"/>
  <c r="O136" i="38"/>
  <c r="O135" i="38"/>
  <c r="O134" i="38"/>
  <c r="O133" i="38"/>
  <c r="O132" i="38"/>
  <c r="O131" i="38"/>
  <c r="O130" i="38"/>
  <c r="O129" i="38"/>
  <c r="O128" i="38"/>
  <c r="O127" i="38"/>
  <c r="O126" i="38"/>
  <c r="O125" i="38"/>
  <c r="O124" i="38"/>
  <c r="O123" i="38"/>
  <c r="O122" i="38"/>
  <c r="O121" i="38"/>
  <c r="O120" i="38"/>
  <c r="O119" i="38"/>
  <c r="O118" i="38"/>
  <c r="O117" i="38"/>
  <c r="O116" i="38"/>
  <c r="O115" i="38"/>
  <c r="O114" i="38"/>
  <c r="O113" i="38"/>
  <c r="O112" i="38"/>
  <c r="O111" i="38"/>
  <c r="O110" i="38"/>
  <c r="O109" i="38"/>
  <c r="O108" i="38"/>
  <c r="O107" i="38"/>
  <c r="O106" i="38"/>
  <c r="O105" i="38"/>
  <c r="O104" i="38"/>
  <c r="O103" i="38"/>
  <c r="O102" i="38"/>
  <c r="O101" i="38"/>
  <c r="O100" i="38"/>
  <c r="O99" i="38"/>
  <c r="O98" i="38"/>
  <c r="O97" i="38"/>
  <c r="O96" i="38"/>
  <c r="O95" i="38"/>
  <c r="O94" i="38"/>
  <c r="O93" i="38"/>
  <c r="O92" i="38"/>
  <c r="O91" i="38"/>
  <c r="O90" i="38"/>
  <c r="O89" i="38"/>
  <c r="O88" i="38"/>
  <c r="O87" i="38"/>
  <c r="O86" i="38"/>
  <c r="O85" i="38"/>
  <c r="O84" i="38"/>
  <c r="O83" i="38"/>
  <c r="O82" i="38"/>
  <c r="O81" i="38"/>
  <c r="O80" i="38"/>
  <c r="O79" i="38"/>
  <c r="O78" i="38"/>
  <c r="O77" i="38"/>
  <c r="O76" i="38"/>
  <c r="O75" i="38"/>
  <c r="O74" i="38"/>
  <c r="O73" i="38"/>
  <c r="O72" i="38"/>
  <c r="O71" i="38"/>
  <c r="O70" i="38"/>
  <c r="O69" i="38"/>
  <c r="O68" i="38"/>
  <c r="O67" i="38"/>
  <c r="O66" i="38"/>
  <c r="O65" i="38"/>
  <c r="O64" i="38"/>
  <c r="O63" i="38"/>
  <c r="O62" i="38"/>
  <c r="O61" i="38"/>
  <c r="O60" i="38"/>
  <c r="O59" i="38"/>
  <c r="O58" i="38"/>
  <c r="O39" i="38"/>
  <c r="O38" i="38"/>
  <c r="O37" i="38"/>
  <c r="O36" i="38"/>
  <c r="O35" i="38"/>
  <c r="O34" i="38"/>
  <c r="O33" i="38"/>
  <c r="O32" i="38"/>
  <c r="O31" i="38"/>
  <c r="O30" i="38"/>
  <c r="O29" i="38"/>
  <c r="O28" i="38"/>
  <c r="O27" i="38"/>
  <c r="O26" i="38"/>
  <c r="O25" i="38"/>
  <c r="O24" i="38"/>
  <c r="O23" i="38"/>
  <c r="O22" i="38"/>
  <c r="O21" i="38"/>
  <c r="O20" i="38"/>
  <c r="O19" i="38"/>
  <c r="O18" i="38"/>
  <c r="O17" i="38"/>
  <c r="O16" i="38"/>
  <c r="O15" i="38"/>
  <c r="O14" i="38"/>
  <c r="O13" i="38"/>
  <c r="O12" i="38"/>
  <c r="O11" i="38"/>
  <c r="O10" i="38"/>
  <c r="O9" i="38"/>
  <c r="O8" i="38"/>
  <c r="O7" i="38"/>
  <c r="O6" i="38"/>
  <c r="O5" i="38"/>
  <c r="O4" i="38"/>
  <c r="C7" i="51" l="1"/>
  <c r="B7" i="51"/>
  <c r="C6" i="51"/>
</calcChain>
</file>

<file path=xl/sharedStrings.xml><?xml version="1.0" encoding="utf-8"?>
<sst xmlns="http://schemas.openxmlformats.org/spreadsheetml/2006/main" count="3432" uniqueCount="271">
  <si>
    <t>Outcome</t>
  </si>
  <si>
    <t>Indicator</t>
  </si>
  <si>
    <t>Overall Satisfaction</t>
  </si>
  <si>
    <t>Clinical Supervision</t>
  </si>
  <si>
    <t>Handover</t>
  </si>
  <si>
    <t>Induction</t>
  </si>
  <si>
    <t>Adequate Experience</t>
  </si>
  <si>
    <t>Work Load</t>
  </si>
  <si>
    <t>Educational Supervision</t>
  </si>
  <si>
    <t>Feedback</t>
  </si>
  <si>
    <t>Local Teaching</t>
  </si>
  <si>
    <t>Regional Teaching</t>
  </si>
  <si>
    <t>Study Leave</t>
  </si>
  <si>
    <t>- report group mean is in interquartile range.</t>
  </si>
  <si>
    <t>n&lt;3</t>
  </si>
  <si>
    <t>number of trainees is less than 3</t>
  </si>
  <si>
    <t>n=0</t>
  </si>
  <si>
    <t>zero trainees responded to this question</t>
  </si>
  <si>
    <t>Action Planning:</t>
  </si>
  <si>
    <t>Grand Total</t>
  </si>
  <si>
    <t>Northern Devon Healthcare NHS Trust</t>
  </si>
  <si>
    <t>Plymouth Hospitals NHS Trust</t>
  </si>
  <si>
    <t>Royal Cornwall Hospitals NHS Trust</t>
  </si>
  <si>
    <t>Acute Internal Medicine</t>
  </si>
  <si>
    <t>Absolute Numbers of Patient Safety Comments:</t>
  </si>
  <si>
    <t>Report</t>
  </si>
  <si>
    <t>Description</t>
  </si>
  <si>
    <t>Benchmark group</t>
  </si>
  <si>
    <t>Example</t>
  </si>
  <si>
    <t>Trust / board</t>
  </si>
  <si>
    <t>All UK trainees</t>
  </si>
  <si>
    <t>Looking at a programme groups</t>
  </si>
  <si>
    <t>All trainees in specific programme group</t>
  </si>
  <si>
    <t>Looking at a trust / board in its entirety</t>
  </si>
  <si>
    <t xml:space="preserve">Outliers: </t>
  </si>
  <si>
    <t xml:space="preserve">Reference tables containing information on outliers and benchmark groups used throughout the report. </t>
  </si>
  <si>
    <t>CONTENTS:</t>
  </si>
  <si>
    <t xml:space="preserve">Reference Tables for Outliers and Benchmarking </t>
  </si>
  <si>
    <t>Programme groups</t>
  </si>
  <si>
    <t>Deanery</t>
  </si>
  <si>
    <t>Benchmark</t>
  </si>
  <si>
    <t>Emergency Medicine</t>
  </si>
  <si>
    <t>Good Practice:</t>
  </si>
  <si>
    <t>Clinical Oncology</t>
  </si>
  <si>
    <t>Immunology</t>
  </si>
  <si>
    <t>WHITE</t>
  </si>
  <si>
    <t>GREEN</t>
  </si>
  <si>
    <t>RED</t>
  </si>
  <si>
    <t>PINK</t>
  </si>
  <si>
    <t>GREY</t>
  </si>
  <si>
    <t>Programme Group</t>
  </si>
  <si>
    <t>Programme Type by Deanery</t>
  </si>
  <si>
    <t>Summary of NTS patient safety and undermining comments: absolute numbers and thematic analysis.</t>
  </si>
  <si>
    <t>Jane Bunce, Quality Manager</t>
  </si>
  <si>
    <t>GREEN
Above outlier</t>
  </si>
  <si>
    <t>'GRASS'
Within quartile 3, but not an above outlier</t>
  </si>
  <si>
    <t>WHITE
Within the inter-quartile range</t>
  </si>
  <si>
    <t>PINK
Within quartile 1, but not a below outlier</t>
  </si>
  <si>
    <t>RED
Below outlier</t>
  </si>
  <si>
    <t>Obstetrics and gynaecology</t>
  </si>
  <si>
    <t>General Surgery</t>
  </si>
  <si>
    <t>Adjust to see data for programmes within a School. DO NOT SELECT MULTIPLE PROGRAMMES</t>
  </si>
  <si>
    <t xml:space="preserve"> National Mean</t>
  </si>
  <si>
    <t xml:space="preserve"> Mean</t>
  </si>
  <si>
    <t>Clinical Supervision out of hours</t>
  </si>
  <si>
    <t>Supportive environment</t>
  </si>
  <si>
    <t>*Benchmark Group = Programme Type by Deanery</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</si>
  <si>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</si>
  <si>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</si>
  <si>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Northern Deanery</t>
  </si>
  <si>
    <t>Severn Deanery</t>
  </si>
  <si>
    <t>North Western Deanery</t>
  </si>
  <si>
    <t>East of England Multi-Professional Deanery</t>
  </si>
  <si>
    <t>Kent, Surrey and Sussex Deanery</t>
  </si>
  <si>
    <t>Oxford Deanery</t>
  </si>
  <si>
    <t>London Deanery</t>
  </si>
  <si>
    <t>Mersey Deanery</t>
  </si>
  <si>
    <t>East Midlands Healthcare Workforce Deanery</t>
  </si>
  <si>
    <t>Wessex Deanery</t>
  </si>
  <si>
    <t>South West Peninsula Deanery</t>
  </si>
  <si>
    <t>Trust</t>
  </si>
  <si>
    <t>GRASS</t>
  </si>
  <si>
    <t>Royal Devon and Exeter NHS Foundation Trust</t>
  </si>
  <si>
    <t>HEE is required to respond / report to the GMC on all identified 'red outliers' (below outlier).</t>
  </si>
  <si>
    <t>Green outliers are considered to be a 'sign-post' to potential areas of good practice, however they are not necessary areas of good practice in their own right and as such we are not allowed to report these to the GMC as areas of good practice.</t>
  </si>
  <si>
    <t>Martin.Davis@hee.nhs.uk</t>
  </si>
  <si>
    <t>Jane.Bunce@hee.nhs.uk</t>
  </si>
  <si>
    <t>Sophie.Rose@hee.nhs.uk</t>
  </si>
  <si>
    <t>Gemma Agar, Quality Support Manager</t>
  </si>
  <si>
    <t>Gemma.Agar@hee.nhs.uk</t>
  </si>
  <si>
    <r>
      <t xml:space="preserve">+ve - report group mean is in top 25% and </t>
    </r>
    <r>
      <rPr>
        <b/>
        <sz val="12"/>
        <color indexed="10"/>
        <rFont val="Arial"/>
        <family val="2"/>
      </rPr>
      <t>confidence is high</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</si>
  <si>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higher than the benchmark group upper confidence level.</t>
    </r>
  </si>
  <si>
    <r>
      <t xml:space="preserve">?+ve - report group mean is in top 25% but </t>
    </r>
    <r>
      <rPr>
        <b/>
        <sz val="12"/>
        <color indexed="10"/>
        <rFont val="Arial"/>
        <family val="2"/>
      </rPr>
      <t>confidence is variable</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</si>
  <si>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t>
    </r>
    <r>
      <rPr>
        <i/>
        <sz val="12"/>
        <color indexed="8"/>
        <rFont val="Arial"/>
        <family val="2"/>
      </rPr>
      <t>lower</t>
    </r>
    <r>
      <rPr>
        <sz val="12"/>
        <color indexed="8"/>
        <rFont val="Arial"/>
        <family val="2"/>
      </rPr>
      <t xml:space="preserve"> than the benchmark group upper confidence level.</t>
    </r>
  </si>
  <si>
    <r>
      <t xml:space="preserve">Report group mean is higher than the benchmark interquartile range 1 (Q1) </t>
    </r>
    <r>
      <rPr>
        <b/>
        <i/>
        <sz val="12"/>
        <color indexed="8"/>
        <rFont val="Arial"/>
        <family val="2"/>
      </rPr>
      <t>and</t>
    </r>
    <r>
      <rPr>
        <sz val="12"/>
        <color indexed="8"/>
        <rFont val="Arial"/>
        <family val="2"/>
      </rPr>
      <t xml:space="preserve"> lower than the benchmark group interquartile range 3 (Q3).</t>
    </r>
  </si>
  <si>
    <r>
      <t xml:space="preserve">?-ve - report group mean is in bottom 25% nationally and </t>
    </r>
    <r>
      <rPr>
        <b/>
        <sz val="12"/>
        <color indexed="10"/>
        <rFont val="Arial"/>
        <family val="2"/>
      </rPr>
      <t>confidence is variable</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</si>
  <si>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higher</t>
    </r>
    <r>
      <rPr>
        <sz val="12"/>
        <color indexed="8"/>
        <rFont val="Arial"/>
        <family val="2"/>
      </rPr>
      <t xml:space="preserve"> than the benchmark group lower confidence level.</t>
    </r>
  </si>
  <si>
    <r>
      <t xml:space="preserve">-ve - report group mean is in bottom 25% nationally and </t>
    </r>
    <r>
      <rPr>
        <b/>
        <sz val="12"/>
        <color indexed="10"/>
        <rFont val="Arial"/>
        <family val="2"/>
      </rPr>
      <t>confidence is high</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</si>
  <si>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lower</t>
    </r>
    <r>
      <rPr>
        <sz val="12"/>
        <color indexed="8"/>
        <rFont val="Arial"/>
        <family val="2"/>
      </rPr>
      <t xml:space="preserve"> than the benchmark group lower confidence level.</t>
    </r>
  </si>
  <si>
    <t>Benchmark Groups:</t>
  </si>
  <si>
    <t>Post specialty groups</t>
  </si>
  <si>
    <t>Looking at a specific training post specialty as recognised by the GMC</t>
  </si>
  <si>
    <t>All trainees in specific post (Including GPs, Foundation, Core and Higher Trainees)</t>
  </si>
  <si>
    <r>
      <t xml:space="preserve">Acute Internal  Medicine </t>
    </r>
    <r>
      <rPr>
        <b/>
        <sz val="12"/>
        <color indexed="8"/>
        <rFont val="Arial"/>
        <family val="2"/>
      </rPr>
      <t>vs</t>
    </r>
    <r>
      <rPr>
        <sz val="12"/>
        <color indexed="8"/>
        <rFont val="Arial"/>
        <family val="2"/>
      </rPr>
      <t xml:space="preserve"> All Medicine Posts
General Surgery</t>
    </r>
    <r>
      <rPr>
        <b/>
        <sz val="12"/>
        <color indexed="8"/>
        <rFont val="Arial"/>
        <family val="2"/>
      </rPr>
      <t xml:space="preserve"> Vs</t>
    </r>
    <r>
      <rPr>
        <sz val="12"/>
        <color indexed="8"/>
        <rFont val="Arial"/>
        <family val="2"/>
      </rPr>
      <t xml:space="preserve"> All Surgery Posts</t>
    </r>
  </si>
  <si>
    <r>
      <t xml:space="preserve">All *F1 trainees  </t>
    </r>
    <r>
      <rPr>
        <b/>
        <sz val="12"/>
        <color indexed="8"/>
        <rFont val="Arial"/>
        <family val="2"/>
      </rPr>
      <t>vs.</t>
    </r>
    <r>
      <rPr>
        <sz val="12"/>
        <color indexed="8"/>
        <rFont val="Arial"/>
        <family val="2"/>
      </rPr>
      <t xml:space="preserve">  All F1 trainees
All *F2 trainees  </t>
    </r>
    <r>
      <rPr>
        <b/>
        <sz val="12"/>
        <color indexed="8"/>
        <rFont val="Arial"/>
        <family val="2"/>
      </rPr>
      <t>vs.</t>
    </r>
    <r>
      <rPr>
        <sz val="12"/>
        <color indexed="8"/>
        <rFont val="Arial"/>
        <family val="2"/>
      </rPr>
      <t xml:space="preserve">  All F2 trainees
All CMT trainees  </t>
    </r>
    <r>
      <rPr>
        <b/>
        <sz val="12"/>
        <color indexed="8"/>
        <rFont val="Arial"/>
        <family val="2"/>
      </rPr>
      <t>vs.</t>
    </r>
    <r>
      <rPr>
        <sz val="12"/>
        <color indexed="8"/>
        <rFont val="Arial"/>
        <family val="2"/>
      </rPr>
      <t xml:space="preserve">  All CMT trainees
All GP* trainees  </t>
    </r>
    <r>
      <rPr>
        <b/>
        <sz val="12"/>
        <color indexed="8"/>
        <rFont val="Arial"/>
        <family val="2"/>
      </rPr>
      <t>vs.</t>
    </r>
    <r>
      <rPr>
        <sz val="12"/>
        <color indexed="8"/>
        <rFont val="Arial"/>
        <family val="2"/>
      </rPr>
      <t xml:space="preserve">  All GPs in Secondary care trainees
All HST trainees  </t>
    </r>
    <r>
      <rPr>
        <b/>
        <sz val="12"/>
        <color indexed="8"/>
        <rFont val="Arial"/>
        <family val="2"/>
      </rPr>
      <t>vs.</t>
    </r>
    <r>
      <rPr>
        <sz val="12"/>
        <color indexed="8"/>
        <rFont val="Arial"/>
        <family val="2"/>
      </rPr>
      <t xml:space="preserve">  Relevant HST trainees as by RCo (med vs med, surg vs surg etc.)
</t>
    </r>
    <r>
      <rPr>
        <i/>
        <sz val="12"/>
        <color indexed="10"/>
        <rFont val="Arial"/>
        <family val="2"/>
      </rPr>
      <t>NB. Oncology is compared against Radiology
      Anaes F1/F2 incorporates ICM</t>
    </r>
  </si>
  <si>
    <t>Trainer survey</t>
  </si>
  <si>
    <t>Looking at Trainer survey results by Trust board by Trainer specialty</t>
  </si>
  <si>
    <t>All non-GP trainers</t>
  </si>
  <si>
    <t>All trainers in Plymouth vs. All non-GP trainers in the U.K.</t>
  </si>
  <si>
    <t>Report By</t>
  </si>
  <si>
    <t>Programme Type</t>
  </si>
  <si>
    <t>Year</t>
  </si>
  <si>
    <t>Mean</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</si>
  <si>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</si>
  <si>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</si>
  <si>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</si>
  <si>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</si>
  <si>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</si>
  <si>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</si>
  <si>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</si>
  <si>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</si>
  <si>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</si>
  <si>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</si>
  <si>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</si>
  <si>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</si>
  <si>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</si>
  <si>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</si>
  <si>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Reporting systems</t>
  </si>
  <si>
    <t>Teamwork</t>
  </si>
  <si>
    <t>In Q1 but not a below outlier</t>
  </si>
  <si>
    <t>Curriculum Coverage</t>
  </si>
  <si>
    <t>Educational Governance</t>
  </si>
  <si>
    <t>Below</t>
  </si>
  <si>
    <t>Above</t>
  </si>
  <si>
    <t>Row Labels</t>
  </si>
  <si>
    <t>Post Specialty</t>
  </si>
  <si>
    <t>YELLOW</t>
  </si>
  <si>
    <t>Torbay and South Devon NHS Foundation Trust</t>
  </si>
  <si>
    <t>*Please note the tables show the department where the concern was noted, not the programme of the trainee who raised the concern.</t>
  </si>
  <si>
    <t xml:space="preserve"> High Patient Admissions /  overcrowding</t>
  </si>
  <si>
    <t xml:space="preserve"> Staffing problems/ workload</t>
  </si>
  <si>
    <t xml:space="preserve"> Out of Hours/On call</t>
  </si>
  <si>
    <t xml:space="preserve">Royal Cornwall Hospitals NHS Trust </t>
  </si>
  <si>
    <t>Royal Devon &amp; Exeter NHS Foundation Trust</t>
  </si>
  <si>
    <t>Torbay and South Devon Healthcare NHS Foundation Trust</t>
  </si>
  <si>
    <t>Trauma and Orthopaedics</t>
  </si>
  <si>
    <t>Thematic Review:</t>
  </si>
  <si>
    <t>Trust name</t>
  </si>
  <si>
    <t>5+</t>
  </si>
  <si>
    <t>3-4</t>
  </si>
  <si>
    <t>1-2</t>
  </si>
  <si>
    <t>Wales Deanery</t>
  </si>
  <si>
    <t>Yorkshire and the Humber Postgraduate Deanery</t>
  </si>
  <si>
    <t>Summary of Undermining Comments:</t>
  </si>
  <si>
    <t>Post</t>
  </si>
  <si>
    <t xml:space="preserve">Total  </t>
  </si>
  <si>
    <t>Renal Medicine</t>
  </si>
  <si>
    <t>Programme Wide</t>
  </si>
  <si>
    <t>GMC National Training Survey Results 2018</t>
  </si>
  <si>
    <t>CENSUS DATE:</t>
  </si>
  <si>
    <t>20th March 2018</t>
  </si>
  <si>
    <t>CONTACTS:</t>
  </si>
  <si>
    <t xml:space="preserve">Dr. Martin Davis, Head of Quality  </t>
  </si>
  <si>
    <t>Val Heath, Quality Lead for Practice Placement</t>
  </si>
  <si>
    <t>val.heath@hee.nhs.uk</t>
  </si>
  <si>
    <t>Sophie Rose, Quality Support Administrator</t>
  </si>
  <si>
    <t>Programme Response Rate</t>
  </si>
  <si>
    <t>Programme Performance on the 2018 NTS Indicators</t>
  </si>
  <si>
    <t>Programme Performance on the 2018 NTS Indicators by Deanery</t>
  </si>
  <si>
    <t>Outlier Trend of Indicators by Programme Group between 2015-2018</t>
  </si>
  <si>
    <t>NTS Patient Safety Qualitative Comments across Peninsula Postgraduate Medical Education: 
Absolute Numbers and Themes by Provider*</t>
  </si>
  <si>
    <t>Ward outliers</t>
  </si>
  <si>
    <t>General concerns working in the NHS</t>
  </si>
  <si>
    <t>GMC</t>
  </si>
  <si>
    <t>Hospital processes</t>
  </si>
  <si>
    <t>Northern Devon Healthcare NHS Trust (3)</t>
  </si>
  <si>
    <t>General Internal Medicine</t>
  </si>
  <si>
    <t>University Hospitals Plymouth (12)</t>
  </si>
  <si>
    <t>Anaesthesia</t>
  </si>
  <si>
    <t>Geriatrics</t>
  </si>
  <si>
    <t>Respiratory</t>
  </si>
  <si>
    <t>Royal Cornwall Hospitals NHS Trust (3)</t>
  </si>
  <si>
    <t>Obstetrics &amp; Gynaecology</t>
  </si>
  <si>
    <t>Royal Devon &amp; Exeter NHS Foundation Trust (3)</t>
  </si>
  <si>
    <t>Torbay and South Devon Healthcare NHS Foundation Trust (1)</t>
  </si>
  <si>
    <t>NTS Patient Safety Qualitative Comments across Peninsula Postgraduate Medical Education: 
Numbers and Themes by Provider</t>
  </si>
  <si>
    <t>University Hospitals Plymouth</t>
  </si>
  <si>
    <t xml:space="preserve">NTS Undermining Qualitative Comments across Peninsula Postgraduate Medical Education: 
Absolute Numbers </t>
  </si>
  <si>
    <t>Specialty Medicine</t>
  </si>
  <si>
    <t>Rota Design</t>
  </si>
  <si>
    <t>Post Specialty Groups</t>
  </si>
  <si>
    <t>86.33</t>
  </si>
  <si>
    <t>78.58</t>
  </si>
  <si>
    <t>PENINSULA</t>
  </si>
  <si>
    <t>68.57</t>
  </si>
  <si>
    <t>71.5</t>
  </si>
  <si>
    <t>75.63</t>
  </si>
  <si>
    <t>88.27</t>
  </si>
  <si>
    <t>73.96</t>
  </si>
  <si>
    <t>82.12</t>
  </si>
  <si>
    <t>72.33</t>
  </si>
  <si>
    <t>64.37</t>
  </si>
  <si>
    <t>75.55</t>
  </si>
  <si>
    <t>76.5</t>
  </si>
  <si>
    <t>58.64</t>
  </si>
  <si>
    <t>68.24</t>
  </si>
  <si>
    <t>73.27</t>
  </si>
  <si>
    <t>45.73</t>
  </si>
  <si>
    <t>80</t>
  </si>
  <si>
    <t>88.13</t>
  </si>
  <si>
    <t>67.99</t>
  </si>
  <si>
    <t>66.1</t>
  </si>
  <si>
    <t>53.05</t>
  </si>
  <si>
    <t>74.7</t>
  </si>
  <si>
    <t>90.69</t>
  </si>
  <si>
    <t>89.88</t>
  </si>
  <si>
    <t>74.57</t>
  </si>
  <si>
    <t>72.43</t>
  </si>
  <si>
    <t>83.72</t>
  </si>
  <si>
    <t>77.47</t>
  </si>
  <si>
    <t>67.78</t>
  </si>
  <si>
    <t>81.3</t>
  </si>
  <si>
    <t>64.08</t>
  </si>
  <si>
    <t>76.76</t>
  </si>
  <si>
    <t>71.09</t>
  </si>
  <si>
    <t>77.53</t>
  </si>
  <si>
    <t>51.68</t>
  </si>
  <si>
    <t>62.03</t>
  </si>
  <si>
    <t>73.71</t>
  </si>
  <si>
    <t>42.76</t>
  </si>
  <si>
    <t>University Hospitals Plymouth NHS Trust</t>
  </si>
  <si>
    <t>80.58</t>
  </si>
  <si>
    <t>93.27</t>
  </si>
  <si>
    <t>90.74</t>
  </si>
  <si>
    <t>77.96</t>
  </si>
  <si>
    <t>75.3</t>
  </si>
  <si>
    <t>77.82</t>
  </si>
  <si>
    <t>66.28</t>
  </si>
  <si>
    <t>72.98</t>
  </si>
  <si>
    <t>81.18</t>
  </si>
  <si>
    <t>71.21</t>
  </si>
  <si>
    <t>75.69</t>
  </si>
  <si>
    <t>60.71</t>
  </si>
  <si>
    <t>66.24</t>
  </si>
  <si>
    <t>73.68</t>
  </si>
  <si>
    <t>74.45</t>
  </si>
  <si>
    <t>48.24</t>
  </si>
  <si>
    <t>Trust/Board</t>
  </si>
  <si>
    <t>National Mean 2018</t>
  </si>
  <si>
    <t>Outcome 2015</t>
  </si>
  <si>
    <t>Mean 2015</t>
  </si>
  <si>
    <t>Outcome 2016</t>
  </si>
  <si>
    <t>Mean 2016</t>
  </si>
  <si>
    <t>Outcome 2017</t>
  </si>
  <si>
    <t>Mean 2017</t>
  </si>
  <si>
    <t>Outcome 2018</t>
  </si>
  <si>
    <t>Mean 2018</t>
  </si>
  <si>
    <t>Significant change (+/-5%) between 2017-2018</t>
  </si>
  <si>
    <t>Trend between 2015-2018</t>
  </si>
  <si>
    <t>Outlier Summary of performance on all Indicators between 2015-2018 by post specialty and programme group.</t>
  </si>
  <si>
    <t>Obstetrics and Gynaecology Programme Report</t>
  </si>
  <si>
    <t>Tab 4 uses the colours below to display areas of +ve and -ve practice.  
Explanation of the outliers and calculations behind them are provided below.</t>
  </si>
  <si>
    <t xml:space="preserve">Tab 1 - REF Outliers&amp;Benchmarking: </t>
  </si>
  <si>
    <t>Tab 2 - All Indicators:</t>
  </si>
  <si>
    <t>Provider performance across all indicators of the 2018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</si>
  <si>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Programme Benchmarking:</t>
  </si>
  <si>
    <t>Provider performance across indicators compared to other Deaneries.</t>
  </si>
  <si>
    <t>Tab 4 - Outlier Trend:</t>
  </si>
  <si>
    <t>Tabs 5 &amp; 6 - NTS Comments - Patient Safety:</t>
  </si>
  <si>
    <t>Tab 7 - NTS Comments - Undermining:</t>
  </si>
  <si>
    <t>Summary of NTS undermining comments: absolute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</si>
</sst>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4"/>
      <color theme="1"/>
      <name val="Arial"/>
      <family val="2"/>
    </font>
    <font>
      <b/>
      <sz val="12"/>
      <color theme="1"/>
      <name val="Arial"/>
      <family val="2"/>
    </font>
    <font>
      <sz val="11"/>
      <color rgb="FF000000"/>
      <name val="Calibri"/>
      <family val="2"/>
      <scheme val="minor"/>
    </font>
    <font>
      <b/>
      <sz val="18"/>
      <color theme="1"/>
      <name val="Arial"/>
      <family val="2"/>
    </font>
    <font>
      <sz val="12"/>
      <color theme="1"/>
      <name val="Arial"/>
      <family val="2"/>
    </font>
    <font>
      <b/>
      <sz val="12"/>
      <color theme="0"/>
      <name val="Arial"/>
      <family val="2"/>
    </font>
    <font>
      <b/>
      <sz val="12"/>
      <name val="Arial"/>
      <family val="2"/>
    </font>
    <font>
      <sz val="12"/>
      <color theme="1"/>
      <name val="Calibri"/>
      <family val="2"/>
      <scheme val="minor"/>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u/>
      <sz val="11"/>
      <color theme="10"/>
      <name val="Calibri"/>
      <family val="2"/>
    </font>
    <font>
      <b/>
      <sz val="12"/>
      <color indexed="10"/>
      <name val="Arial"/>
      <family val="2"/>
    </font>
    <font>
      <b/>
      <i/>
      <sz val="12"/>
      <color indexed="8"/>
      <name val="Arial"/>
      <family val="2"/>
    </font>
    <font>
      <sz val="12"/>
      <color indexed="8"/>
      <name val="Arial"/>
      <family val="2"/>
    </font>
    <font>
      <i/>
      <sz val="12"/>
      <color indexed="8"/>
      <name val="Arial"/>
      <family val="2"/>
    </font>
    <font>
      <b/>
      <sz val="12"/>
      <color indexed="8"/>
      <name val="Arial"/>
      <family val="2"/>
    </font>
    <font>
      <i/>
      <sz val="12"/>
      <color indexed="10"/>
      <name val="Arial"/>
      <family val="2"/>
    </font>
    <font>
      <sz val="11"/>
      <color theme="1"/>
      <name val="Calibri"/>
      <family val="2"/>
    </font>
    <font>
      <sz val="11"/>
      <color theme="1"/>
      <name val="Calibri"/>
      <family val="2"/>
    </font>
    <font>
      <b/>
      <sz val="10"/>
      <color theme="1"/>
      <name val="Arial"/>
      <family val="2"/>
    </font>
    <font>
      <sz val="10"/>
      <color theme="1"/>
      <name val="Arial"/>
      <family val="2"/>
    </font>
    <font>
      <sz val="8"/>
      <color theme="1"/>
      <name val="Calibri"/>
      <family val="2"/>
    </font>
    <font>
      <sz val="8"/>
      <color rgb="FFFFFFFF"/>
      <name val="Calibri"/>
      <family val="2"/>
    </font>
    <font>
      <b/>
      <sz val="20"/>
      <color theme="1"/>
      <name val="Arial"/>
      <family val="2"/>
    </font>
    <font>
      <sz val="11"/>
      <color theme="1"/>
      <name val="Calibri"/>
      <family val="2"/>
    </font>
    <font>
      <b/>
      <sz val="11"/>
      <color rgb="FFFF0000"/>
      <name val="Arial"/>
      <family val="2"/>
    </font>
    <font>
      <sz val="11"/>
      <color rgb="FFFF0000"/>
      <name val="Arial"/>
      <family val="2"/>
    </font>
    <font>
      <b/>
      <sz val="11"/>
      <color rgb="FFFF0000"/>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b/>
      <sz val="10"/>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font>
  </fonts>
  <fills count="43">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rgb="FFFFFFFF"/>
      </patternFill>
    </fill>
    <fill>
      <patternFill patternType="solid">
        <fgColor rgb="FFCCCCCC"/>
      </patternFill>
    </fill>
    <fill>
      <patternFill patternType="solid">
        <fgColor rgb="FF99CCFF"/>
      </patternFill>
    </fill>
    <fill>
      <patternFill patternType="solid">
        <fgColor rgb="FF00377B"/>
      </patternFill>
    </fill>
    <fill>
      <patternFill patternType="solid">
        <fgColor rgb="FFFF99CC"/>
      </patternFill>
    </fill>
    <fill>
      <patternFill patternType="solid">
        <fgColor rgb="FFFF0000"/>
      </patternFill>
    </fill>
    <fill>
      <patternFill patternType="solid">
        <fgColor rgb="FF008000"/>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99FF"/>
        <bgColor indexed="64"/>
      </patternFill>
    </fill>
    <fill>
      <patternFill patternType="solid">
        <fgColor theme="3" tint="0.59999389629810485"/>
        <bgColor indexed="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medium">
        <color auto="1"/>
      </top>
      <bottom/>
      <diagonal/>
    </border>
    <border>
      <left/>
      <right/>
      <top/>
      <bottom style="medium">
        <color auto="1"/>
      </bottom>
      <diagonal/>
    </border>
    <border>
      <left/>
      <right/>
      <top style="thin">
        <color indexed="64"/>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7">
    <xf numFmtId="0" fontId="0" fillId="0" borderId="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2" fillId="0" borderId="0"/>
    <xf numFmtId="0" fontId="5" fillId="11" borderId="2" applyNumberFormat="0" applyFont="0" applyAlignment="0" applyProtection="0"/>
    <xf numFmtId="0" fontId="30" fillId="0" borderId="0"/>
    <xf numFmtId="0" fontId="5" fillId="0" borderId="0"/>
    <xf numFmtId="0" fontId="1" fillId="0" borderId="0"/>
    <xf numFmtId="0" fontId="31" fillId="0" borderId="0"/>
    <xf numFmtId="0" fontId="1" fillId="0" borderId="0"/>
    <xf numFmtId="0" fontId="37" fillId="0" borderId="0"/>
    <xf numFmtId="0" fontId="30" fillId="0" borderId="0"/>
    <xf numFmtId="0" fontId="30" fillId="0" borderId="0"/>
    <xf numFmtId="0" fontId="45" fillId="0" borderId="0"/>
  </cellStyleXfs>
  <cellXfs count="163">
    <xf numFmtId="0" fontId="0" fillId="0" borderId="0" xfId="0"/>
    <xf numFmtId="0" fontId="8" fillId="0" borderId="0" xfId="0" applyFont="1" applyAlignment="1">
      <alignment vertical="center"/>
    </xf>
    <xf numFmtId="0" fontId="2" fillId="0" borderId="0" xfId="0" applyFont="1" applyAlignment="1">
      <alignment vertical="center"/>
    </xf>
    <xf numFmtId="0" fontId="0" fillId="0" borderId="0" xfId="0"/>
    <xf numFmtId="0" fontId="0" fillId="0" borderId="0" xfId="0" applyAlignment="1">
      <alignment vertical="center"/>
    </xf>
    <xf numFmtId="0" fontId="1" fillId="0" borderId="0" xfId="0" applyFont="1" applyAlignment="1">
      <alignment vertical="center"/>
    </xf>
    <xf numFmtId="0" fontId="10" fillId="0" borderId="3" xfId="0" applyFont="1" applyFill="1" applyBorder="1"/>
    <xf numFmtId="0" fontId="8" fillId="0" borderId="3" xfId="0" applyFont="1" applyFill="1" applyBorder="1" applyAlignment="1">
      <alignment vertical="center"/>
    </xf>
    <xf numFmtId="0" fontId="2" fillId="0" borderId="3" xfId="0" applyFont="1" applyFill="1" applyBorder="1" applyAlignment="1">
      <alignment horizontal="left" vertical="center"/>
    </xf>
    <xf numFmtId="0" fontId="1" fillId="0" borderId="3" xfId="0" quotePrefix="1" applyFont="1" applyFill="1" applyBorder="1" applyAlignment="1">
      <alignment vertical="center"/>
    </xf>
    <xf numFmtId="0" fontId="1" fillId="0" borderId="3" xfId="0" applyFont="1" applyFill="1" applyBorder="1" applyAlignment="1">
      <alignment vertical="center"/>
    </xf>
    <xf numFmtId="0" fontId="1" fillId="0" borderId="3" xfId="0" applyFont="1" applyFill="1" applyBorder="1"/>
    <xf numFmtId="0" fontId="10"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15" fillId="2" borderId="1" xfId="0" applyFont="1" applyFill="1" applyBorder="1" applyAlignment="1">
      <alignment horizontal="center" vertical="center" wrapText="1"/>
    </xf>
    <xf numFmtId="0" fontId="14" fillId="0" borderId="1" xfId="0" quotePrefix="1" applyFont="1" applyBorder="1" applyAlignment="1">
      <alignment vertical="center" wrapText="1"/>
    </xf>
    <xf numFmtId="0" fontId="16" fillId="3" borderId="1" xfId="0" quotePrefix="1"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4" fillId="0" borderId="1" xfId="0" applyFont="1" applyBorder="1" applyAlignment="1">
      <alignment vertical="center"/>
    </xf>
    <xf numFmtId="0" fontId="16"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1" fillId="0" borderId="0" xfId="0" applyFont="1" applyAlignment="1">
      <alignment vertical="center"/>
    </xf>
    <xf numFmtId="0" fontId="11" fillId="9"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7" fillId="0" borderId="0" xfId="0" applyFont="1" applyBorder="1"/>
    <xf numFmtId="0" fontId="17" fillId="0" borderId="3" xfId="0" applyFont="1" applyBorder="1"/>
    <xf numFmtId="0" fontId="17" fillId="0" borderId="0" xfId="0" applyFont="1"/>
    <xf numFmtId="0" fontId="10" fillId="0" borderId="5" xfId="0" applyFont="1" applyFill="1" applyBorder="1" applyAlignment="1">
      <alignment horizontal="center" vertical="top"/>
    </xf>
    <xf numFmtId="0" fontId="14" fillId="0" borderId="1" xfId="0" applyFont="1" applyBorder="1" applyAlignment="1">
      <alignment horizontal="left" vertical="center" wrapText="1"/>
    </xf>
    <xf numFmtId="0" fontId="8" fillId="0" borderId="0" xfId="0" applyFont="1" applyBorder="1" applyAlignment="1">
      <alignment vertical="center"/>
    </xf>
    <xf numFmtId="0" fontId="1" fillId="0" borderId="0" xfId="0" applyFont="1" applyBorder="1" applyAlignment="1">
      <alignment horizontal="left" vertical="top" wrapText="1"/>
    </xf>
    <xf numFmtId="0" fontId="1" fillId="0" borderId="0" xfId="0" applyFont="1" applyFill="1" applyBorder="1" applyAlignment="1">
      <alignment horizontal="left" vertical="center"/>
    </xf>
    <xf numFmtId="0" fontId="0" fillId="0" borderId="0" xfId="0" applyAlignment="1">
      <alignment horizontal="center" vertical="center"/>
    </xf>
    <xf numFmtId="0" fontId="0" fillId="0" borderId="0" xfId="0" applyBorder="1"/>
    <xf numFmtId="0" fontId="33" fillId="0" borderId="0" xfId="0" applyFont="1" applyAlignment="1">
      <alignment horizontal="center" vertical="center"/>
    </xf>
    <xf numFmtId="0" fontId="9" fillId="0" borderId="0" xfId="0" applyFont="1" applyBorder="1" applyAlignment="1">
      <alignment vertical="top" wrapText="1"/>
    </xf>
    <xf numFmtId="0" fontId="0" fillId="0" borderId="0" xfId="0" applyBorder="1" applyAlignment="1">
      <alignment vertical="top"/>
    </xf>
    <xf numFmtId="0" fontId="9" fillId="0" borderId="0" xfId="0" applyFont="1" applyBorder="1" applyAlignment="1">
      <alignment vertical="center"/>
    </xf>
    <xf numFmtId="0" fontId="0" fillId="0" borderId="0" xfId="0" applyBorder="1" applyAlignment="1">
      <alignment vertical="center"/>
    </xf>
    <xf numFmtId="0" fontId="38" fillId="0" borderId="1" xfId="0" applyFont="1" applyBorder="1" applyAlignment="1">
      <alignment vertical="center"/>
    </xf>
    <xf numFmtId="0" fontId="39" fillId="0" borderId="1" xfId="0" applyFont="1" applyBorder="1" applyAlignment="1">
      <alignment vertical="center"/>
    </xf>
    <xf numFmtId="0" fontId="1" fillId="0" borderId="0" xfId="0" applyFont="1" applyBorder="1" applyAlignment="1">
      <alignment vertical="center"/>
    </xf>
    <xf numFmtId="0" fontId="8" fillId="0" borderId="1" xfId="0" applyFont="1" applyBorder="1" applyAlignment="1">
      <alignment vertical="center"/>
    </xf>
    <xf numFmtId="9" fontId="4" fillId="0" borderId="1" xfId="0" applyNumberFormat="1" applyFont="1" applyBorder="1" applyAlignment="1">
      <alignment horizontal="left" vertical="center"/>
    </xf>
    <xf numFmtId="10" fontId="40" fillId="0" borderId="0" xfId="0" applyNumberFormat="1" applyFont="1" applyBorder="1" applyAlignment="1">
      <alignment horizontal="left"/>
    </xf>
    <xf numFmtId="0" fontId="8" fillId="37" borderId="1" xfId="0" applyFont="1" applyFill="1" applyBorder="1" applyAlignment="1">
      <alignment vertical="center"/>
    </xf>
    <xf numFmtId="0" fontId="8" fillId="0" borderId="1" xfId="0" applyFont="1" applyBorder="1" applyAlignment="1">
      <alignment horizontal="left" vertical="center"/>
    </xf>
    <xf numFmtId="0" fontId="1" fillId="0" borderId="1" xfId="0" applyFont="1" applyBorder="1" applyAlignment="1">
      <alignment vertical="center" wrapText="1"/>
    </xf>
    <xf numFmtId="0" fontId="1" fillId="8" borderId="1" xfId="0" applyFont="1" applyFill="1" applyBorder="1" applyAlignment="1">
      <alignment vertical="center" wrapText="1"/>
    </xf>
    <xf numFmtId="0" fontId="1" fillId="8" borderId="0" xfId="0" applyFont="1" applyFill="1" applyBorder="1" applyAlignment="1">
      <alignment vertical="top" wrapText="1"/>
    </xf>
    <xf numFmtId="0" fontId="1" fillId="0" borderId="0" xfId="0" applyFont="1" applyBorder="1" applyAlignment="1">
      <alignment vertical="center" wrapText="1"/>
    </xf>
    <xf numFmtId="0" fontId="8" fillId="0" borderId="0" xfId="0" applyFont="1" applyBorder="1" applyAlignment="1">
      <alignment horizontal="left" vertical="center"/>
    </xf>
    <xf numFmtId="0" fontId="8" fillId="37" borderId="15" xfId="0" applyFont="1" applyFill="1" applyBorder="1" applyAlignment="1">
      <alignment vertical="center"/>
    </xf>
    <xf numFmtId="0" fontId="1" fillId="0" borderId="1" xfId="0" applyFont="1" applyBorder="1" applyAlignment="1">
      <alignment horizontal="left" vertical="center" wrapText="1"/>
    </xf>
    <xf numFmtId="0" fontId="23" fillId="0" borderId="1" xfId="13" applyFont="1" applyBorder="1" applyAlignment="1" applyProtection="1">
      <alignment horizontal="left" vertical="center"/>
    </xf>
    <xf numFmtId="0" fontId="10" fillId="0" borderId="0" xfId="19" applyFont="1" applyBorder="1" applyAlignment="1">
      <alignment horizontal="left"/>
    </xf>
    <xf numFmtId="0" fontId="10" fillId="0" borderId="0" xfId="16" applyFont="1" applyFill="1" applyBorder="1" applyAlignment="1">
      <alignment horizontal="left" vertical="top"/>
    </xf>
    <xf numFmtId="0" fontId="19" fillId="0" borderId="0" xfId="16" applyFont="1" applyBorder="1" applyAlignment="1">
      <alignment horizontal="left"/>
    </xf>
    <xf numFmtId="0" fontId="0" fillId="0" borderId="1" xfId="0" pivotButton="1" applyBorder="1"/>
    <xf numFmtId="0" fontId="0" fillId="0" borderId="1" xfId="0" applyBorder="1"/>
    <xf numFmtId="0" fontId="0" fillId="0" borderId="1" xfId="0" applyBorder="1" applyAlignment="1">
      <alignment horizontal="left"/>
    </xf>
    <xf numFmtId="0" fontId="0" fillId="0" borderId="1" xfId="0" applyNumberFormat="1" applyBorder="1"/>
    <xf numFmtId="0" fontId="0" fillId="9" borderId="1" xfId="0" applyFill="1" applyBorder="1" applyAlignment="1">
      <alignment horizontal="left"/>
    </xf>
    <xf numFmtId="0" fontId="0" fillId="9" borderId="1" xfId="0" applyNumberFormat="1" applyFill="1" applyBorder="1"/>
    <xf numFmtId="0" fontId="0" fillId="36" borderId="1" xfId="0" applyFill="1" applyBorder="1" applyAlignment="1">
      <alignment horizontal="left"/>
    </xf>
    <xf numFmtId="0" fontId="0" fillId="36" borderId="1" xfId="0" applyNumberFormat="1" applyFill="1" applyBorder="1"/>
    <xf numFmtId="0" fontId="0" fillId="0" borderId="0" xfId="0" applyFont="1"/>
    <xf numFmtId="0" fontId="41" fillId="0" borderId="3" xfId="0" applyFont="1" applyBorder="1"/>
    <xf numFmtId="0" fontId="42" fillId="0" borderId="0" xfId="0" applyFont="1" applyFill="1" applyBorder="1" applyAlignment="1">
      <alignment horizontal="left"/>
    </xf>
    <xf numFmtId="0" fontId="42" fillId="0" borderId="0" xfId="0" applyFont="1" applyFill="1" applyBorder="1" applyAlignment="1">
      <alignment horizontal="center"/>
    </xf>
    <xf numFmtId="0" fontId="43" fillId="0" borderId="0" xfId="0" applyFont="1" applyAlignment="1">
      <alignment vertical="center"/>
    </xf>
    <xf numFmtId="0" fontId="41" fillId="0" borderId="0" xfId="0" applyFont="1" applyBorder="1" applyAlignment="1">
      <alignment vertical="top" wrapText="1"/>
    </xf>
    <xf numFmtId="0" fontId="44" fillId="0" borderId="0" xfId="0" applyFont="1" applyFill="1" applyBorder="1" applyAlignment="1">
      <alignment horizontal="center"/>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17" fillId="0" borderId="1" xfId="0" applyFont="1" applyFill="1" applyBorder="1" applyAlignment="1">
      <alignment horizontal="center"/>
    </xf>
    <xf numFmtId="0" fontId="17" fillId="5" borderId="1" xfId="0" applyFont="1" applyFill="1" applyBorder="1" applyAlignment="1">
      <alignment horizontal="center"/>
    </xf>
    <xf numFmtId="0" fontId="17" fillId="0" borderId="1" xfId="0" applyFont="1" applyBorder="1"/>
    <xf numFmtId="0" fontId="17" fillId="38" borderId="1" xfId="0" applyFont="1" applyFill="1" applyBorder="1" applyAlignment="1">
      <alignment horizontal="center"/>
    </xf>
    <xf numFmtId="0" fontId="17" fillId="34" borderId="1" xfId="0" applyFont="1" applyFill="1" applyBorder="1" applyAlignment="1">
      <alignment horizontal="center"/>
    </xf>
    <xf numFmtId="0" fontId="17" fillId="38" borderId="1" xfId="0" applyFont="1" applyFill="1" applyBorder="1"/>
    <xf numFmtId="0" fontId="17" fillId="0" borderId="0" xfId="0" applyFont="1" applyAlignment="1">
      <alignment horizontal="center"/>
    </xf>
    <xf numFmtId="49" fontId="17" fillId="0" borderId="0" xfId="0" applyNumberFormat="1" applyFont="1" applyAlignment="1">
      <alignment horizontal="center"/>
    </xf>
    <xf numFmtId="0" fontId="17" fillId="33" borderId="1" xfId="0" applyFont="1" applyFill="1" applyBorder="1" applyAlignment="1">
      <alignment horizontal="center"/>
    </xf>
    <xf numFmtId="0" fontId="42" fillId="0" borderId="1" xfId="0" applyFont="1" applyBorder="1" applyAlignment="1">
      <alignment vertical="center" wrapText="1"/>
    </xf>
    <xf numFmtId="0" fontId="42" fillId="32" borderId="1" xfId="0" applyFont="1" applyFill="1" applyBorder="1"/>
    <xf numFmtId="0" fontId="17" fillId="32" borderId="1" xfId="0" applyFont="1" applyFill="1" applyBorder="1" applyAlignment="1">
      <alignment horizontal="center"/>
    </xf>
    <xf numFmtId="0" fontId="42" fillId="32" borderId="1" xfId="0" applyFont="1" applyFill="1" applyBorder="1" applyAlignment="1">
      <alignment horizontal="center"/>
    </xf>
    <xf numFmtId="0" fontId="17" fillId="0" borderId="1" xfId="0" applyFont="1" applyBorder="1" applyAlignment="1">
      <alignment horizontal="center"/>
    </xf>
    <xf numFmtId="0" fontId="17" fillId="0" borderId="1" xfId="0" applyFont="1" applyFill="1" applyBorder="1"/>
    <xf numFmtId="0" fontId="17" fillId="32" borderId="1" xfId="0" applyFont="1" applyFill="1" applyBorder="1"/>
    <xf numFmtId="0" fontId="41" fillId="0" borderId="0" xfId="0" applyFont="1" applyBorder="1"/>
    <xf numFmtId="0" fontId="42" fillId="35" borderId="1" xfId="0" applyFont="1" applyFill="1" applyBorder="1" applyAlignment="1">
      <alignment vertical="center"/>
    </xf>
    <xf numFmtId="0" fontId="42" fillId="35" borderId="12" xfId="0" applyFont="1" applyFill="1" applyBorder="1" applyAlignment="1">
      <alignment horizontal="center" vertical="center" wrapText="1"/>
    </xf>
    <xf numFmtId="0" fontId="42" fillId="35" borderId="1" xfId="0" applyFont="1" applyFill="1" applyBorder="1" applyAlignment="1">
      <alignment horizontal="center" vertical="center" wrapText="1"/>
    </xf>
    <xf numFmtId="0" fontId="17" fillId="35" borderId="1" xfId="0" applyFont="1" applyFill="1" applyBorder="1"/>
    <xf numFmtId="0" fontId="42" fillId="35" borderId="1" xfId="0" applyFont="1" applyFill="1" applyBorder="1" applyAlignment="1">
      <alignment horizontal="center"/>
    </xf>
    <xf numFmtId="0" fontId="34" fillId="25" borderId="8" xfId="0" applyFont="1" applyFill="1" applyBorder="1" applyAlignment="1">
      <alignment horizontal="left" vertical="top" wrapText="1"/>
    </xf>
    <xf numFmtId="1" fontId="34" fillId="25" borderId="8" xfId="0" applyNumberFormat="1" applyFont="1" applyFill="1" applyBorder="1" applyAlignment="1">
      <alignment horizontal="right" vertical="top" wrapText="1"/>
    </xf>
    <xf numFmtId="2" fontId="34" fillId="25" borderId="8" xfId="0" applyNumberFormat="1" applyFont="1" applyFill="1" applyBorder="1" applyAlignment="1">
      <alignment horizontal="right" vertical="top" wrapText="1"/>
    </xf>
    <xf numFmtId="1" fontId="34" fillId="25" borderId="9" xfId="0" applyNumberFormat="1" applyFont="1" applyFill="1" applyBorder="1" applyAlignment="1">
      <alignment horizontal="right" vertical="top" wrapText="1"/>
    </xf>
    <xf numFmtId="0" fontId="34" fillId="30" borderId="8" xfId="0" applyFont="1" applyFill="1" applyBorder="1" applyAlignment="1">
      <alignment horizontal="left" vertical="top" wrapText="1"/>
    </xf>
    <xf numFmtId="0" fontId="34" fillId="29" borderId="8" xfId="0" applyFont="1" applyFill="1" applyBorder="1" applyAlignment="1">
      <alignment horizontal="left" vertical="top" wrapText="1"/>
    </xf>
    <xf numFmtId="0" fontId="34" fillId="31" borderId="8" xfId="0" applyFont="1" applyFill="1" applyBorder="1" applyAlignment="1">
      <alignment horizontal="left" vertical="top" wrapText="1"/>
    </xf>
    <xf numFmtId="0" fontId="35" fillId="26" borderId="6" xfId="0" applyFont="1" applyFill="1" applyBorder="1" applyAlignment="1">
      <alignment horizontal="center" vertical="center" wrapText="1"/>
    </xf>
    <xf numFmtId="0" fontId="35" fillId="27" borderId="6" xfId="0" applyFont="1" applyFill="1" applyBorder="1" applyAlignment="1">
      <alignment horizontal="center" vertical="center" wrapText="1"/>
    </xf>
    <xf numFmtId="0" fontId="35" fillId="28" borderId="6" xfId="0" applyFont="1" applyFill="1" applyBorder="1" applyAlignment="1">
      <alignment horizontal="center" vertical="center" wrapText="1"/>
    </xf>
    <xf numFmtId="0" fontId="35" fillId="28" borderId="7" xfId="0" applyFont="1" applyFill="1" applyBorder="1" applyAlignment="1">
      <alignment horizontal="center" vertical="center" wrapText="1"/>
    </xf>
    <xf numFmtId="0" fontId="46" fillId="0" borderId="1" xfId="26" applyFont="1" applyFill="1" applyBorder="1" applyAlignment="1">
      <alignment vertical="center" wrapText="1"/>
    </xf>
    <xf numFmtId="0" fontId="46" fillId="0" borderId="1" xfId="26" applyFont="1" applyFill="1" applyBorder="1" applyAlignment="1">
      <alignment horizontal="center" vertical="center" wrapText="1"/>
    </xf>
    <xf numFmtId="0" fontId="45" fillId="39" borderId="1" xfId="26" applyFill="1" applyBorder="1" applyAlignment="1">
      <alignment vertical="center"/>
    </xf>
    <xf numFmtId="0" fontId="46" fillId="0" borderId="1" xfId="26" applyFont="1" applyFill="1" applyBorder="1" applyAlignment="1">
      <alignment horizontal="right" vertical="center" wrapText="1"/>
    </xf>
    <xf numFmtId="0" fontId="0" fillId="0" borderId="1" xfId="0" applyBorder="1" applyAlignment="1">
      <alignment horizontal="center" vertical="center"/>
    </xf>
    <xf numFmtId="0" fontId="46" fillId="40" borderId="1" xfId="26" applyFont="1" applyFill="1" applyBorder="1" applyAlignment="1">
      <alignment horizontal="right" vertical="center" wrapText="1"/>
    </xf>
    <xf numFmtId="0" fontId="46" fillId="5" borderId="1" xfId="26" applyFont="1" applyFill="1" applyBorder="1" applyAlignment="1">
      <alignment horizontal="right" vertical="center" wrapText="1"/>
    </xf>
    <xf numFmtId="0" fontId="46" fillId="41" borderId="1" xfId="26" applyFont="1" applyFill="1" applyBorder="1" applyAlignment="1">
      <alignment horizontal="right" vertical="center" wrapText="1"/>
    </xf>
    <xf numFmtId="0" fontId="47" fillId="42" borderId="1" xfId="26" applyFont="1" applyFill="1" applyBorder="1" applyAlignment="1">
      <alignment horizontal="center" vertical="center" wrapText="1"/>
    </xf>
    <xf numFmtId="0" fontId="47" fillId="42" borderId="1" xfId="26" applyFont="1" applyFill="1" applyBorder="1" applyAlignment="1">
      <alignment horizontal="center" vertical="center" textRotation="90" wrapText="1"/>
    </xf>
    <xf numFmtId="0" fontId="0" fillId="0" borderId="0" xfId="0" applyAlignment="1">
      <alignment vertical="center"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32" fillId="0" borderId="5" xfId="0" applyFont="1" applyFill="1" applyBorder="1" applyAlignment="1">
      <alignment horizontal="center" vertical="center"/>
    </xf>
    <xf numFmtId="0" fontId="46" fillId="0" borderId="1" xfId="26" applyFont="1" applyFill="1" applyBorder="1" applyAlignment="1"/>
    <xf numFmtId="0" fontId="46" fillId="0" borderId="1" xfId="26" applyFont="1" applyFill="1" applyBorder="1" applyAlignment="1">
      <alignment horizontal="right"/>
    </xf>
    <xf numFmtId="0" fontId="46" fillId="3" borderId="1" xfId="26" applyFont="1" applyFill="1" applyBorder="1" applyAlignment="1">
      <alignment horizontal="right" vertical="center" wrapText="1"/>
    </xf>
    <xf numFmtId="0" fontId="45" fillId="7" borderId="1" xfId="26" applyFill="1" applyBorder="1" applyAlignment="1">
      <alignment vertical="center"/>
    </xf>
    <xf numFmtId="0" fontId="45" fillId="7" borderId="1" xfId="26" applyFill="1" applyBorder="1" applyAlignment="1"/>
    <xf numFmtId="0" fontId="46" fillId="0" borderId="1" xfId="26" applyFont="1" applyFill="1" applyBorder="1" applyAlignment="1">
      <alignment wrapText="1"/>
    </xf>
    <xf numFmtId="0" fontId="46" fillId="41" borderId="1" xfId="26" applyFont="1" applyFill="1" applyBorder="1" applyAlignment="1">
      <alignment horizontal="right"/>
    </xf>
    <xf numFmtId="0" fontId="46" fillId="5" borderId="1" xfId="26" applyFont="1" applyFill="1" applyBorder="1" applyAlignment="1">
      <alignment horizontal="right"/>
    </xf>
    <xf numFmtId="0" fontId="46" fillId="40" borderId="1" xfId="26" applyFont="1" applyFill="1" applyBorder="1" applyAlignment="1">
      <alignment horizontal="right"/>
    </xf>
    <xf numFmtId="0" fontId="48" fillId="32" borderId="1" xfId="26" applyFont="1" applyFill="1" applyBorder="1" applyAlignment="1">
      <alignment vertical="center" wrapText="1"/>
    </xf>
    <xf numFmtId="0" fontId="48" fillId="32" borderId="1" xfId="26" applyFont="1" applyFill="1" applyBorder="1" applyAlignment="1"/>
    <xf numFmtId="0" fontId="11" fillId="0" borderId="0" xfId="0" applyFont="1" applyBorder="1" applyAlignment="1">
      <alignment horizontal="center" vertical="center" wrapText="1"/>
    </xf>
    <xf numFmtId="0" fontId="36" fillId="9" borderId="1" xfId="0" applyFont="1" applyFill="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4" fillId="0" borderId="1" xfId="0" applyFont="1" applyBorder="1" applyAlignment="1">
      <alignment horizontal="left" vertical="center" wrapText="1"/>
    </xf>
    <xf numFmtId="0" fontId="10" fillId="0" borderId="0" xfId="0" applyFont="1" applyBorder="1" applyAlignment="1">
      <alignment horizontal="left" vertical="top" wrapText="1"/>
    </xf>
    <xf numFmtId="0" fontId="18" fillId="24" borderId="12" xfId="19" applyFont="1" applyFill="1" applyBorder="1" applyAlignment="1">
      <alignment horizontal="left"/>
    </xf>
    <xf numFmtId="0" fontId="18" fillId="24" borderId="14" xfId="19" applyFont="1" applyFill="1" applyBorder="1" applyAlignment="1">
      <alignment horizontal="left"/>
    </xf>
    <xf numFmtId="0" fontId="18" fillId="24" borderId="17" xfId="19" applyFont="1" applyFill="1" applyBorder="1" applyAlignment="1">
      <alignment horizontal="left"/>
    </xf>
    <xf numFmtId="0" fontId="10" fillId="0" borderId="0" xfId="19" applyFont="1" applyBorder="1" applyAlignment="1">
      <alignment horizontal="left"/>
    </xf>
    <xf numFmtId="0" fontId="21" fillId="24" borderId="1" xfId="16" applyFont="1" applyFill="1" applyBorder="1" applyAlignment="1">
      <alignment horizontal="left"/>
    </xf>
    <xf numFmtId="0" fontId="19" fillId="0" borderId="1" xfId="16" applyFont="1" applyBorder="1" applyAlignment="1">
      <alignment horizontal="left"/>
    </xf>
    <xf numFmtId="0" fontId="18" fillId="24" borderId="1" xfId="0" applyFont="1" applyFill="1" applyBorder="1" applyAlignment="1">
      <alignment horizontal="center"/>
    </xf>
    <xf numFmtId="0" fontId="10" fillId="0" borderId="0" xfId="16" applyFont="1" applyFill="1" applyBorder="1" applyAlignment="1">
      <alignment horizontal="left" vertical="top"/>
    </xf>
    <xf numFmtId="0" fontId="13" fillId="0" borderId="10" xfId="0" applyFont="1" applyFill="1" applyBorder="1" applyAlignment="1">
      <alignment horizontal="left" vertical="top"/>
    </xf>
    <xf numFmtId="0" fontId="13" fillId="0" borderId="11" xfId="0" applyFont="1" applyFill="1" applyBorder="1" applyAlignment="1">
      <alignment horizontal="left" vertical="top"/>
    </xf>
    <xf numFmtId="0" fontId="32" fillId="0" borderId="11" xfId="0" applyFont="1" applyFill="1" applyBorder="1" applyAlignment="1">
      <alignment horizontal="center" vertical="center"/>
    </xf>
    <xf numFmtId="0" fontId="41" fillId="0" borderId="4" xfId="0" applyFont="1" applyBorder="1" applyAlignment="1">
      <alignment horizontal="left" vertical="top" wrapText="1"/>
    </xf>
    <xf numFmtId="0" fontId="42" fillId="0" borderId="0" xfId="0" applyFont="1" applyFill="1" applyBorder="1" applyAlignment="1">
      <alignment horizontal="left" vertical="center" wrapText="1"/>
    </xf>
    <xf numFmtId="0" fontId="41" fillId="0" borderId="4" xfId="0" applyFont="1" applyBorder="1" applyAlignment="1">
      <alignment horizontal="center" vertical="top" wrapText="1"/>
    </xf>
    <xf numFmtId="0" fontId="46" fillId="0" borderId="1" xfId="26" applyFont="1" applyFill="1" applyBorder="1" applyAlignment="1">
      <alignment horizontal="center"/>
    </xf>
  </cellXfs>
  <cellStyles count="2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 3 2" xfId="21"/>
    <cellStyle name="Normal 3 2 2" xfId="24"/>
    <cellStyle name="Normal 4" xfId="18"/>
    <cellStyle name="Normal 4 2" xfId="19"/>
    <cellStyle name="Normal 4 3" xfId="22"/>
    <cellStyle name="Normal 5" xfId="20"/>
    <cellStyle name="Normal 6" xfId="23"/>
    <cellStyle name="Normal 6 2" xfId="25"/>
    <cellStyle name="Normal_Sheet1" xfId="26"/>
    <cellStyle name="Note 2" xfId="17"/>
  </cellStyles>
  <dxfs count="23">
    <dxf>
      <font>
        <color rgb="FF00B050"/>
      </font>
    </dxf>
    <dxf>
      <font>
        <color rgb="FFFF0000"/>
      </font>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59999389629810485"/>
        </patternFill>
      </fill>
    </dxf>
    <dxf>
      <fill>
        <patternFill patternType="solid">
          <bgColor theme="8" tint="0.59999389629810485"/>
        </patternFill>
      </fill>
    </dxf>
    <dxf>
      <fill>
        <patternFill patternType="solid">
          <bgColor theme="3" tint="0.79998168889431442"/>
        </patternFill>
      </fill>
    </dxf>
    <dxf>
      <fill>
        <patternFill patternType="solid">
          <bgColor theme="3"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CCFFCC"/>
      <color rgb="FFFF99FF"/>
      <color rgb="FFFFFF99"/>
      <color rgb="FF008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[O&amp;G GMC Programme Report 2018.xlsx]All Indicators!PivotTable3</c:name>
    <c:fmtId val="0"/>
  </c:pivotSource>
  <c:chart>
    <c:title>
      <c:tx>
        <c:rich>
          <a:bodyPr/>
          <a:lstStyle/>
          <a:p>
            <a:pPr>
              <a:defRPr/>
            </a:pPr>
            <a:r>
              <a:rPr lang="en-GB" sz="1800" b="1" i="0" baseline="0">
                <a:effectLst/>
              </a:rPr>
              <a:t>Programme Performance across 2018 NTS Indicators compared to the National Mean</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a:solidFill>
              <a:srgbClr val="FF0000"/>
            </a:solidFill>
          </a:ln>
        </c:spPr>
        <c:marker>
          <c:symbol val="none"/>
        </c:marker>
        <c:dLbl>
          <c:idx val="0"/>
          <c:spPr/>
          <c:txPr>
            <a:bodyPr/>
            <a:lstStyle/>
            <a:p>
              <a:pPr>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Indicators'!$B$5</c:f>
              <c:strCache>
                <c:ptCount val="1"/>
                <c:pt idx="0">
                  <c:v> Mean</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Indicators'!$A$6:$A$23</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Indicators'!$B$6:$B$23</c:f>
              <c:numCache>
                <c:formatCode>General</c:formatCode>
                <c:ptCount val="18"/>
                <c:pt idx="0">
                  <c:v>78.67</c:v>
                </c:pt>
                <c:pt idx="1">
                  <c:v>92.72</c:v>
                </c:pt>
                <c:pt idx="2">
                  <c:v>90.9</c:v>
                </c:pt>
                <c:pt idx="3">
                  <c:v>79.17</c:v>
                </c:pt>
                <c:pt idx="4">
                  <c:v>73.33</c:v>
                </c:pt>
                <c:pt idx="5">
                  <c:v>82.92</c:v>
                </c:pt>
                <c:pt idx="6">
                  <c:v>74.31</c:v>
                </c:pt>
                <c:pt idx="7">
                  <c:v>74.239999999999995</c:v>
                </c:pt>
                <c:pt idx="8">
                  <c:v>85.08</c:v>
                </c:pt>
                <c:pt idx="9">
                  <c:v>71</c:v>
                </c:pt>
                <c:pt idx="10">
                  <c:v>82.03</c:v>
                </c:pt>
                <c:pt idx="11">
                  <c:v>68.47</c:v>
                </c:pt>
                <c:pt idx="12">
                  <c:v>86.21</c:v>
                </c:pt>
                <c:pt idx="13">
                  <c:v>59.05</c:v>
                </c:pt>
                <c:pt idx="14">
                  <c:v>62.5</c:v>
                </c:pt>
                <c:pt idx="15">
                  <c:v>79.67</c:v>
                </c:pt>
                <c:pt idx="16">
                  <c:v>79.44</c:v>
                </c:pt>
                <c:pt idx="17">
                  <c:v>51.04</c:v>
                </c:pt>
              </c:numCache>
            </c:numRef>
          </c:val>
          <c:extLst>
            <c:ext xmlns:c16="http://schemas.microsoft.com/office/drawing/2014/chart" uri="{C3380CC4-5D6E-409C-BE32-E72D297353CC}">
              <c16:uniqueId val="{00000000-6864-449B-9D0B-D2651E7EE2FC}"/>
            </c:ext>
          </c:extLst>
        </c:ser>
        <c:dLbls>
          <c:showLegendKey val="0"/>
          <c:showVal val="0"/>
          <c:showCatName val="0"/>
          <c:showSerName val="0"/>
          <c:showPercent val="0"/>
          <c:showBubbleSize val="0"/>
        </c:dLbls>
        <c:gapWidth val="150"/>
        <c:axId val="172154240"/>
        <c:axId val="172295296"/>
      </c:barChart>
      <c:lineChart>
        <c:grouping val="standard"/>
        <c:varyColors val="0"/>
        <c:ser>
          <c:idx val="1"/>
          <c:order val="1"/>
          <c:tx>
            <c:strRef>
              <c:f>'All Indicators'!$C$5</c:f>
              <c:strCache>
                <c:ptCount val="1"/>
                <c:pt idx="0">
                  <c:v> National Mean</c:v>
                </c:pt>
              </c:strCache>
            </c:strRef>
          </c:tx>
          <c:spPr>
            <a:ln>
              <a:solidFill>
                <a:srgbClr val="FF0000"/>
              </a:solidFill>
            </a:ln>
          </c:spPr>
          <c:marker>
            <c:symbol val="none"/>
          </c:marker>
          <c:dLbls>
            <c:spPr/>
            <c:txPr>
              <a:bodyPr/>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Indicators'!$A$6:$A$23</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Indicators'!$C$6:$C$23</c:f>
              <c:numCache>
                <c:formatCode>General</c:formatCode>
                <c:ptCount val="18"/>
                <c:pt idx="0">
                  <c:v>80.58</c:v>
                </c:pt>
                <c:pt idx="1">
                  <c:v>93.27</c:v>
                </c:pt>
                <c:pt idx="2">
                  <c:v>90.74</c:v>
                </c:pt>
                <c:pt idx="3">
                  <c:v>77.959999999999994</c:v>
                </c:pt>
                <c:pt idx="4">
                  <c:v>75.3</c:v>
                </c:pt>
                <c:pt idx="5">
                  <c:v>86.33</c:v>
                </c:pt>
                <c:pt idx="6">
                  <c:v>77.819999999999993</c:v>
                </c:pt>
                <c:pt idx="7">
                  <c:v>66.28</c:v>
                </c:pt>
                <c:pt idx="8">
                  <c:v>80</c:v>
                </c:pt>
                <c:pt idx="9">
                  <c:v>72.98</c:v>
                </c:pt>
                <c:pt idx="10">
                  <c:v>81.180000000000007</c:v>
                </c:pt>
                <c:pt idx="11">
                  <c:v>71.209999999999994</c:v>
                </c:pt>
                <c:pt idx="12">
                  <c:v>75.69</c:v>
                </c:pt>
                <c:pt idx="13">
                  <c:v>60.71</c:v>
                </c:pt>
                <c:pt idx="14">
                  <c:v>66.239999999999995</c:v>
                </c:pt>
                <c:pt idx="15">
                  <c:v>73.680000000000007</c:v>
                </c:pt>
                <c:pt idx="16">
                  <c:v>74.45</c:v>
                </c:pt>
                <c:pt idx="17">
                  <c:v>48.24</c:v>
                </c:pt>
              </c:numCache>
            </c:numRef>
          </c:val>
          <c:smooth val="0"/>
          <c:extLst>
            <c:ext xmlns:c16="http://schemas.microsoft.com/office/drawing/2014/chart" uri="{C3380CC4-5D6E-409C-BE32-E72D297353CC}">
              <c16:uniqueId val="{00000001-6864-449B-9D0B-D2651E7EE2FC}"/>
            </c:ext>
          </c:extLst>
        </c:ser>
        <c:dLbls>
          <c:showLegendKey val="0"/>
          <c:showVal val="0"/>
          <c:showCatName val="0"/>
          <c:showSerName val="0"/>
          <c:showPercent val="0"/>
          <c:showBubbleSize val="0"/>
        </c:dLbls>
        <c:marker val="1"/>
        <c:smooth val="0"/>
        <c:axId val="172154240"/>
        <c:axId val="172295296"/>
      </c:lineChart>
      <c:catAx>
        <c:axId val="172154240"/>
        <c:scaling>
          <c:orientation val="minMax"/>
        </c:scaling>
        <c:delete val="0"/>
        <c:axPos val="b"/>
        <c:numFmt formatCode="General" sourceLinked="0"/>
        <c:majorTickMark val="none"/>
        <c:minorTickMark val="none"/>
        <c:tickLblPos val="nextTo"/>
        <c:crossAx val="172295296"/>
        <c:crosses val="autoZero"/>
        <c:auto val="1"/>
        <c:lblAlgn val="ctr"/>
        <c:lblOffset val="100"/>
        <c:noMultiLvlLbl val="0"/>
      </c:catAx>
      <c:valAx>
        <c:axId val="172295296"/>
        <c:scaling>
          <c:orientation val="minMax"/>
        </c:scaling>
        <c:delete val="0"/>
        <c:axPos val="l"/>
        <c:majorGridlines/>
        <c:numFmt formatCode="General" sourceLinked="1"/>
        <c:majorTickMark val="none"/>
        <c:minorTickMark val="none"/>
        <c:tickLblPos val="nextTo"/>
        <c:crossAx val="1721542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[O&amp;G GMC Programme Report 2018.xlsx]Programme Benchmarking!PivotTable4</c:name>
    <c:fmtId val="0"/>
  </c:pivotSource>
  <c:chart>
    <c:title>
      <c:tx>
        <c:rich>
          <a:bodyPr/>
          <a:lstStyle/>
          <a:p>
            <a:pPr>
              <a:defRPr/>
            </a:pPr>
            <a:r>
              <a:rPr lang="en-GB" sz="1800" b="1" i="0" baseline="0">
                <a:effectLst/>
              </a:rPr>
              <a:t>Comparison of Programme Indicator Means in England by Deanery</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pivotFmt>
      <c:pivotFmt>
        <c:idx val="2"/>
        <c:spPr>
          <a:solidFill>
            <a:schemeClr val="accent5">
              <a:lumMod val="40000"/>
              <a:lumOff val="60000"/>
            </a:schemeClr>
          </a:solidFill>
        </c:spPr>
      </c:pivotFmt>
      <c:pivotFmt>
        <c:idx val="3"/>
        <c:spPr>
          <a:solidFill>
            <a:schemeClr val="accent1">
              <a:lumMod val="40000"/>
              <a:lumOff val="60000"/>
            </a:schemeClr>
          </a:solidFill>
        </c:spPr>
      </c:pivotFmt>
    </c:pivotFmts>
    <c:plotArea>
      <c:layout/>
      <c:barChart>
        <c:barDir val="col"/>
        <c:grouping val="clustered"/>
        <c:varyColors val="0"/>
        <c:ser>
          <c:idx val="0"/>
          <c:order val="0"/>
          <c:tx>
            <c:strRef>
              <c:f>'Programme Benchmarking'!$B$8</c:f>
              <c:strCache>
                <c:ptCount val="1"/>
                <c:pt idx="0">
                  <c:v> Mean</c:v>
                </c:pt>
              </c:strCache>
            </c:strRef>
          </c:tx>
          <c:invertIfNegative val="0"/>
          <c:dPt>
            <c:idx val="1"/>
            <c:invertIfNegative val="0"/>
            <c:bubble3D val="0"/>
            <c:spPr>
              <a:solidFill>
                <a:schemeClr val="accent1">
                  <a:lumMod val="40000"/>
                  <a:lumOff val="60000"/>
                </a:schemeClr>
              </a:solidFill>
            </c:spPr>
            <c:extLst>
              <c:ext xmlns:c16="http://schemas.microsoft.com/office/drawing/2014/chart" uri="{C3380CC4-5D6E-409C-BE32-E72D297353CC}">
                <c16:uniqueId val="{00000001-0BCE-4C73-B7C8-89CA9F64B30E}"/>
              </c:ext>
            </c:extLst>
          </c:dPt>
          <c:dPt>
            <c:idx val="2"/>
            <c:invertIfNegative val="0"/>
            <c:bubble3D val="0"/>
            <c:spPr>
              <a:solidFill>
                <a:schemeClr val="accent5">
                  <a:lumMod val="40000"/>
                  <a:lumOff val="60000"/>
                </a:schemeClr>
              </a:solidFill>
            </c:spPr>
            <c:extLst>
              <c:ext xmlns:c16="http://schemas.microsoft.com/office/drawing/2014/chart" uri="{C3380CC4-5D6E-409C-BE32-E72D297353CC}">
                <c16:uniqueId val="{00000003-0BCE-4C73-B7C8-89CA9F64B30E}"/>
              </c:ext>
            </c:extLst>
          </c:dPt>
          <c:dPt>
            <c:idx val="3"/>
            <c:invertIfNegative val="0"/>
            <c:bubble3D val="0"/>
            <c:extLst>
              <c:ext xmlns:c16="http://schemas.microsoft.com/office/drawing/2014/chart" uri="{C3380CC4-5D6E-409C-BE32-E72D297353CC}">
                <c16:uniqueId val="{00000001-B912-42D1-91CD-1CBF8A29286D}"/>
              </c:ext>
            </c:extLst>
          </c:dPt>
          <c:dPt>
            <c:idx val="8"/>
            <c:invertIfNegative val="0"/>
            <c:bubble3D val="0"/>
            <c:extLst>
              <c:ext xmlns:c16="http://schemas.microsoft.com/office/drawing/2014/chart" uri="{C3380CC4-5D6E-409C-BE32-E72D297353CC}">
                <c16:uniqueId val="{00000002-F850-47B1-9A66-CE6A95B66AA1}"/>
              </c:ext>
            </c:extLst>
          </c:dPt>
          <c:dPt>
            <c:idx val="10"/>
            <c:invertIfNegative val="0"/>
            <c:bubble3D val="0"/>
            <c:extLst>
              <c:ext xmlns:c16="http://schemas.microsoft.com/office/drawing/2014/chart" uri="{C3380CC4-5D6E-409C-BE32-E72D297353CC}">
                <c16:uniqueId val="{00000003-B912-42D1-91CD-1CBF8A29286D}"/>
              </c:ext>
            </c:extLst>
          </c:dPt>
          <c:dPt>
            <c:idx val="11"/>
            <c:invertIfNegative val="0"/>
            <c:bubble3D val="0"/>
            <c:extLst>
              <c:ext xmlns:c16="http://schemas.microsoft.com/office/drawing/2014/chart" uri="{C3380CC4-5D6E-409C-BE32-E72D297353CC}">
                <c16:uniqueId val="{00000005-AA2B-4679-AE68-FD6F3B2B182A}"/>
              </c:ext>
            </c:extLst>
          </c:dPt>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'Programme Benchmarking'!$A$9:$A$21</c:f>
              <c:strCache>
                <c:ptCount val="13"/>
                <c:pt idx="0">
                  <c:v>Wessex Deanery</c:v>
                </c:pt>
                <c:pt idx="1">
                  <c:v>South West Peninsula Deanery</c:v>
                </c:pt>
                <c:pt idx="2">
                  <c:v>Severn Deanery</c:v>
                </c:pt>
                <c:pt idx="3">
                  <c:v>Mersey Deanery</c:v>
                </c:pt>
                <c:pt idx="4">
                  <c:v>Oxford Deanery</c:v>
                </c:pt>
                <c:pt idx="5">
                  <c:v>East of England Multi-Professional Deanery</c:v>
                </c:pt>
                <c:pt idx="6">
                  <c:v>London Deanery</c:v>
                </c:pt>
                <c:pt idx="7">
                  <c:v>Wales Deanery</c:v>
                </c:pt>
                <c:pt idx="8">
                  <c:v>Northern Deanery</c:v>
                </c:pt>
                <c:pt idx="9">
                  <c:v>East Midlands Healthcare Workforce Deanery</c:v>
                </c:pt>
                <c:pt idx="10">
                  <c:v>Kent, Surrey and Sussex Deanery</c:v>
                </c:pt>
                <c:pt idx="11">
                  <c:v>Yorkshire and the Humber Postgraduate Deanery</c:v>
                </c:pt>
                <c:pt idx="12">
                  <c:v>North Western Deanery</c:v>
                </c:pt>
              </c:strCache>
            </c:strRef>
          </c:cat>
          <c:val>
            <c:numRef>
              <c:f>'Programme Benchmarking'!$B$9:$B$21</c:f>
              <c:numCache>
                <c:formatCode>General</c:formatCode>
                <c:ptCount val="13"/>
                <c:pt idx="0">
                  <c:v>82.75</c:v>
                </c:pt>
                <c:pt idx="1">
                  <c:v>82.03</c:v>
                </c:pt>
                <c:pt idx="2">
                  <c:v>79.58</c:v>
                </c:pt>
                <c:pt idx="3">
                  <c:v>79.25</c:v>
                </c:pt>
                <c:pt idx="4">
                  <c:v>78.28</c:v>
                </c:pt>
                <c:pt idx="5">
                  <c:v>77.86</c:v>
                </c:pt>
                <c:pt idx="6">
                  <c:v>77.06</c:v>
                </c:pt>
                <c:pt idx="7">
                  <c:v>76.3</c:v>
                </c:pt>
                <c:pt idx="8">
                  <c:v>75.540000000000006</c:v>
                </c:pt>
                <c:pt idx="9">
                  <c:v>74.87</c:v>
                </c:pt>
                <c:pt idx="10">
                  <c:v>74.52</c:v>
                </c:pt>
                <c:pt idx="11">
                  <c:v>72.8</c:v>
                </c:pt>
                <c:pt idx="12">
                  <c:v>71.94</c:v>
                </c:pt>
              </c:numCache>
            </c:numRef>
          </c:val>
          <c:extLst>
            <c:ext xmlns:c16="http://schemas.microsoft.com/office/drawing/2014/chart" uri="{C3380CC4-5D6E-409C-BE32-E72D297353CC}">
              <c16:uniqueId val="{00000004-B912-42D1-91CD-1CBF8A29286D}"/>
            </c:ext>
          </c:extLst>
        </c:ser>
        <c:dLbls>
          <c:showLegendKey val="0"/>
          <c:showVal val="0"/>
          <c:showCatName val="0"/>
          <c:showSerName val="0"/>
          <c:showPercent val="0"/>
          <c:showBubbleSize val="0"/>
        </c:dLbls>
        <c:gapWidth val="150"/>
        <c:axId val="174990464"/>
        <c:axId val="174992000"/>
      </c:barChart>
      <c:lineChart>
        <c:grouping val="standard"/>
        <c:varyColors val="0"/>
        <c:ser>
          <c:idx val="1"/>
          <c:order val="1"/>
          <c:tx>
            <c:strRef>
              <c:f>'Programme Benchmarking'!$C$8</c:f>
              <c:strCache>
                <c:ptCount val="1"/>
                <c:pt idx="0">
                  <c:v> National Mean</c:v>
                </c:pt>
              </c:strCache>
            </c:strRef>
          </c:tx>
          <c:marker>
            <c:symbol val="none"/>
          </c:marker>
          <c:cat>
            <c:strRef>
              <c:f>'Programme Benchmarking'!$A$9:$A$21</c:f>
              <c:strCache>
                <c:ptCount val="13"/>
                <c:pt idx="0">
                  <c:v>Wessex Deanery</c:v>
                </c:pt>
                <c:pt idx="1">
                  <c:v>South West Peninsula Deanery</c:v>
                </c:pt>
                <c:pt idx="2">
                  <c:v>Severn Deanery</c:v>
                </c:pt>
                <c:pt idx="3">
                  <c:v>Mersey Deanery</c:v>
                </c:pt>
                <c:pt idx="4">
                  <c:v>Oxford Deanery</c:v>
                </c:pt>
                <c:pt idx="5">
                  <c:v>East of England Multi-Professional Deanery</c:v>
                </c:pt>
                <c:pt idx="6">
                  <c:v>London Deanery</c:v>
                </c:pt>
                <c:pt idx="7">
                  <c:v>Wales Deanery</c:v>
                </c:pt>
                <c:pt idx="8">
                  <c:v>Northern Deanery</c:v>
                </c:pt>
                <c:pt idx="9">
                  <c:v>East Midlands Healthcare Workforce Deanery</c:v>
                </c:pt>
                <c:pt idx="10">
                  <c:v>Kent, Surrey and Sussex Deanery</c:v>
                </c:pt>
                <c:pt idx="11">
                  <c:v>Yorkshire and the Humber Postgraduate Deanery</c:v>
                </c:pt>
                <c:pt idx="12">
                  <c:v>North Western Deanery</c:v>
                </c:pt>
              </c:strCache>
            </c:strRef>
          </c:cat>
          <c:val>
            <c:numRef>
              <c:f>'Programme Benchmarking'!$C$9:$C$21</c:f>
              <c:numCache>
                <c:formatCode>General</c:formatCode>
                <c:ptCount val="13"/>
                <c:pt idx="0">
                  <c:v>81.180000000000007</c:v>
                </c:pt>
                <c:pt idx="1">
                  <c:v>81.180000000000007</c:v>
                </c:pt>
                <c:pt idx="2">
                  <c:v>81.180000000000007</c:v>
                </c:pt>
                <c:pt idx="3">
                  <c:v>81.180000000000007</c:v>
                </c:pt>
                <c:pt idx="4">
                  <c:v>81.180000000000007</c:v>
                </c:pt>
                <c:pt idx="5">
                  <c:v>81.180000000000007</c:v>
                </c:pt>
                <c:pt idx="6">
                  <c:v>81.180000000000007</c:v>
                </c:pt>
                <c:pt idx="7">
                  <c:v>81.180000000000007</c:v>
                </c:pt>
                <c:pt idx="8">
                  <c:v>81.180000000000007</c:v>
                </c:pt>
                <c:pt idx="9">
                  <c:v>81.180000000000007</c:v>
                </c:pt>
                <c:pt idx="10">
                  <c:v>81.180000000000007</c:v>
                </c:pt>
                <c:pt idx="11">
                  <c:v>81.180000000000007</c:v>
                </c:pt>
                <c:pt idx="12">
                  <c:v>81.180000000000007</c:v>
                </c:pt>
              </c:numCache>
            </c:numRef>
          </c:val>
          <c:smooth val="0"/>
          <c:extLst>
            <c:ext xmlns:c16="http://schemas.microsoft.com/office/drawing/2014/chart" uri="{C3380CC4-5D6E-409C-BE32-E72D297353CC}">
              <c16:uniqueId val="{00000005-B912-42D1-91CD-1CBF8A29286D}"/>
            </c:ext>
          </c:extLst>
        </c:ser>
        <c:dLbls>
          <c:showLegendKey val="0"/>
          <c:showVal val="0"/>
          <c:showCatName val="0"/>
          <c:showSerName val="0"/>
          <c:showPercent val="0"/>
          <c:showBubbleSize val="0"/>
        </c:dLbls>
        <c:marker val="1"/>
        <c:smooth val="0"/>
        <c:axId val="174990464"/>
        <c:axId val="174992000"/>
      </c:lineChart>
      <c:catAx>
        <c:axId val="174990464"/>
        <c:scaling>
          <c:orientation val="minMax"/>
        </c:scaling>
        <c:delete val="0"/>
        <c:axPos val="b"/>
        <c:numFmt formatCode="General" sourceLinked="0"/>
        <c:majorTickMark val="none"/>
        <c:minorTickMark val="none"/>
        <c:tickLblPos val="nextTo"/>
        <c:crossAx val="174992000"/>
        <c:crosses val="autoZero"/>
        <c:auto val="1"/>
        <c:lblAlgn val="ctr"/>
        <c:lblOffset val="100"/>
        <c:noMultiLvlLbl val="0"/>
      </c:catAx>
      <c:valAx>
        <c:axId val="174992000"/>
        <c:scaling>
          <c:orientation val="minMax"/>
        </c:scaling>
        <c:delete val="0"/>
        <c:axPos val="l"/>
        <c:majorGridlines/>
        <c:numFmt formatCode="General" sourceLinked="1"/>
        <c:majorTickMark val="none"/>
        <c:minorTickMark val="none"/>
        <c:tickLblPos val="nextTo"/>
        <c:crossAx val="1749904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5046343</xdr:colOff>
      <xdr:row>1</xdr:row>
      <xdr:rowOff>72117</xdr:rowOff>
    </xdr:from>
    <xdr:to>
      <xdr:col>2</xdr:col>
      <xdr:colOff>8321585</xdr:colOff>
      <xdr:row>2</xdr:row>
      <xdr:rowOff>224518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6418" y="481692"/>
          <a:ext cx="3275242" cy="790576"/>
        </a:xfrm>
        <a:prstGeom prst="rect">
          <a:avLst/>
        </a:prstGeom>
      </xdr:spPr>
    </xdr:pic>
    <xdr:clientData/>
  </xdr:twoCellAnchor>
  <xdr:twoCellAnchor editAs="oneCell">
    <xdr:from>
      <xdr:col>1</xdr:col>
      <xdr:colOff>6543463</xdr:colOff>
      <xdr:row>0</xdr:row>
      <xdr:rowOff>0</xdr:rowOff>
    </xdr:from>
    <xdr:to>
      <xdr:col>1</xdr:col>
      <xdr:colOff>8456294</xdr:colOff>
      <xdr:row>0</xdr:row>
      <xdr:rowOff>438150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1463" y="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24</xdr:row>
      <xdr:rowOff>9524</xdr:rowOff>
    </xdr:from>
    <xdr:to>
      <xdr:col>14</xdr:col>
      <xdr:colOff>95250</xdr:colOff>
      <xdr:row>46</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190498</xdr:rowOff>
    </xdr:from>
    <xdr:to>
      <xdr:col>13</xdr:col>
      <xdr:colOff>571500</xdr:colOff>
      <xdr:row>46</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3287.721437962966" createdVersion="4" refreshedVersion="6" minRefreshableVersion="3" recordCount="651">
  <cacheSource type="worksheet">
    <worksheetSource ref="A1:T1048576" sheet="HIDE - All Indicators"/>
  </cacheSource>
  <cacheFields count="20">
    <cacheField name="Report By" numFmtId="0">
      <sharedItems containsBlank="1"/>
    </cacheField>
    <cacheField name="Programme Type" numFmtId="0">
      <sharedItems containsBlank="1" count="42">
        <s v="Obstetrics and gynaecology"/>
        <m/>
        <s v="Medical microbiology" u="1"/>
        <s v="Clinical oncology" u="1"/>
        <s v="Dermatology" u="1"/>
        <s v="Core Surgical Training" u="1"/>
        <s v="GP prog - in a GP practice" u="1"/>
        <s v="F1" u="1"/>
        <s v="Clinical radiology" u="1"/>
        <s v="Cardiology" u="1"/>
        <s v="Neurology" u="1"/>
        <s v="Otolaryngology" u="1"/>
        <s v="GP in secondary care" u="1"/>
        <s v="Urology" u="1"/>
        <s v="Vascular surgery" u="1"/>
        <s v="Core Psychiatry Training" u="1"/>
        <s v="Haematology" u="1"/>
        <s v="Endocrinology and diabetes mellitus" u="1"/>
        <s v="Core Medical Training" u="1"/>
        <s v="Old age psychiatry" u="1"/>
        <s v="Ophthalmology" u="1"/>
        <s v="Acute Internal Medicine" u="1"/>
        <s v="Anaesthetics" u="1"/>
        <s v="General surgery" u="1"/>
        <s v="Child and adolescent psychiatry" u="1"/>
        <s v="Paediatrics" u="1"/>
        <s v="Broad Based Training" u="1"/>
        <s v="Geriatric medicine" u="1"/>
        <s v="Core Anaesthetics Training" u="1"/>
        <s v="Emergency medicine" u="1"/>
        <s v="F2" u="1"/>
        <s v="Plastic surgery" u="1"/>
        <s v="Acute Care Common Stem" u="1"/>
        <s v="Respiratory medicine" u="1"/>
        <s v="Gastroenterology" u="1"/>
        <s v="Forensic psychiatry" u="1"/>
        <s v="Trauma and orthopaedic surgery" u="1"/>
        <s v="Histopathology" u="1"/>
        <s v="Palliative medicine" u="1"/>
        <s v="Rheumatology" u="1"/>
        <s v="Intensive care medicine" u="1"/>
        <s v="General psychiatry" u="1"/>
      </sharedItems>
    </cacheField>
    <cacheField name="Deanery" numFmtId="0">
      <sharedItems containsBlank="1"/>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8" maxValue="2018"/>
    </cacheField>
    <cacheField name="Mean" numFmtId="0">
      <sharedItems containsString="0" containsBlank="1" containsNumber="1" minValue="51.04" maxValue="92.72"/>
    </cacheField>
    <cacheField name="Outcome" numFmtId="0">
      <sharedItems containsBlank="1"/>
    </cacheField>
    <cacheField name="Lower CI" numFmtId="0">
      <sharedItems containsString="0" containsBlank="1" containsNumber="1" minValue="44.77" maxValue="88.77"/>
    </cacheField>
    <cacheField name="Upper CI" numFmtId="0">
      <sharedItems containsString="0" containsBlank="1" containsNumber="1" minValue="57.32" maxValue="96.66"/>
    </cacheField>
    <cacheField name="n" numFmtId="0">
      <sharedItems containsString="0" containsBlank="1" containsNumber="1" containsInteger="1" minValue="24" maxValue="30"/>
    </cacheField>
    <cacheField name="SD" numFmtId="0">
      <sharedItems containsString="0" containsBlank="1" containsNumber="1" minValue="10.84" maxValue="25.04"/>
    </cacheField>
    <cacheField name="National Mean" numFmtId="0">
      <sharedItems containsString="0" containsBlank="1" containsNumber="1" minValue="48.24" maxValue="93.27"/>
    </cacheField>
    <cacheField name="National Min" numFmtId="0">
      <sharedItems containsString="0" containsBlank="1" containsNumber="1" minValue="0" maxValue="13.33"/>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8" maxValue="93.15"/>
    </cacheField>
    <cacheField name="National Upper CI" numFmtId="0">
      <sharedItems containsString="0" containsBlank="1" containsNumber="1" minValue="48.48" maxValue="93.39"/>
    </cacheField>
    <cacheField name="National N" numFmtId="0">
      <sharedItems containsString="0" containsBlank="1" containsNumber="1" containsInteger="1" minValue="16244" maxValue="208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mma Agar (Health Education England)" refreshedDate="43287.722529976854" createdVersion="4" refreshedVersion="6" minRefreshableVersion="3" recordCount="11192">
  <cacheSource type="worksheet">
    <worksheetSource ref="A1:T1048576" sheet="HIDE - Prog Benchmarking"/>
  </cacheSource>
  <cacheFields count="20">
    <cacheField name="Report By" numFmtId="0">
      <sharedItems containsBlank="1"/>
    </cacheField>
    <cacheField name="Programme Type" numFmtId="0">
      <sharedItems containsBlank="1" count="72">
        <s v="Obstetrics and gynaecology"/>
        <m/>
        <s v="Core Anaesthetics Training" u="1"/>
        <s v="General (internal) medicine" u="1"/>
        <s v="Psychiatry of learning disability" u="1"/>
        <s v="Genito-urinary medicine" u="1"/>
        <s v="Core Psychiatry Training" u="1"/>
        <s v="Infectious diseases" u="1"/>
        <s v="Clinical radiology" u="1"/>
        <s v="Allergy" u="1"/>
        <s v="Renal medicine" u="1"/>
        <s v="Occupational medicine" u="1"/>
        <s v="Old age psychiatry" u="1"/>
        <s v="Community Sexual and Reproductive Health" u="1"/>
        <s v="Core Surgical Training" u="1"/>
        <s v="Vascular surgery" u="1"/>
        <s v="Gastroenterology" u="1"/>
        <s v="Otolaryngology" u="1"/>
        <s v="Neurosurgery" u="1"/>
        <s v="Rheumatology" u="1"/>
        <s v="Emergency medicine" u="1"/>
        <s v="Nuclear medicine" u="1"/>
        <s v="Combined Infection Training" u="1"/>
        <s v="Histopathology" u="1"/>
        <s v="Palliative medicine" u="1"/>
        <s v="Dermatology" u="1"/>
        <s v="GP prog - in a GP practice" u="1"/>
        <s v="Forensic psychiatry" u="1"/>
        <s v="Child and adolescent psychiatry" u="1"/>
        <s v="Paediatrics" u="1"/>
        <s v="Cardio-thoracic surgery" u="1"/>
        <s v="Plastic surgery" u="1"/>
        <s v="Clinical genetics" u="1"/>
        <s v="Medical microbiology" u="1"/>
        <s v="Audio vestibular medicine" u="1"/>
        <s v="Core Medical Training" u="1"/>
        <s v="Paediatric surgery" u="1"/>
        <s v="Geriatric medicine" u="1"/>
        <s v="Sport and Exercise Medicine" u="1"/>
        <s v="Cardiology" u="1"/>
        <s v="Immunology" u="1"/>
        <s v="Endocrinology and diabetes mellitus" u="1"/>
        <s v="Diagnostic neuropathology" u="1"/>
        <s v="Respiratory medicine" u="1"/>
        <s v="Acute Care Common Stem" u="1"/>
        <s v="Intensive care medicine" u="1"/>
        <s v="Clinical pharmacology and therapeutics" u="1"/>
        <s v="F2" u="1"/>
        <s v="Medical microbiology and virology" u="1"/>
        <s v="Medical psychotherapy" u="1"/>
        <s v="General psychiatry" u="1"/>
        <s v="Ophthalmology" u="1"/>
        <s v="Clinical neurophysiology" u="1"/>
        <s v="GP in secondary care" u="1"/>
        <s v="Medical oncology" u="1"/>
        <s v="Paediatric cardiology" u="1"/>
        <s v="Broad Based Training" u="1"/>
        <s v="Paediatric and perinatal pathology" u="1"/>
        <s v="Chemical pathology" u="1"/>
        <s v="Neurology" u="1"/>
        <s v="Public health medicine" u="1"/>
        <s v="F1" u="1"/>
        <s v="Clinical oncology" u="1"/>
        <s v="Acute Internal Medicine" u="1"/>
        <s v="Anaesthetics" u="1"/>
        <s v="Haematology" u="1"/>
        <s v="Urology" u="1"/>
        <s v="Rehabilitation medicine" u="1"/>
        <s v="Medical Virology" u="1"/>
        <s v="Trauma and orthopaedic surgery" u="1"/>
        <s v="Oral and maxillo-facial surgery" u="1"/>
        <s v="General surgery" u="1"/>
      </sharedItems>
    </cacheField>
    <cacheField name="Deanery" numFmtId="0">
      <sharedItems containsBlank="1" count="15">
        <s v="East Midlands Healthcare Workforce Deanery"/>
        <s v="East of England Multi-Professional Deanery"/>
        <s v="Kent, Surrey and Sussex Deanery"/>
        <s v="London Deanery"/>
        <s v="Mersey Deanery"/>
        <s v="North Western Deanery"/>
        <s v="Northern Deanery"/>
        <s v="Oxford Deanery"/>
        <s v="Severn Deanery"/>
        <s v="South West Peninsula Deanery"/>
        <s v="Wales Deanery"/>
        <s v="Wessex Deanery"/>
        <s v="Yorkshire and the Humber Postgraduate Deanery"/>
        <m/>
        <s v="NHS West Midlands Workforce Deanery" u="1"/>
      </sharedItems>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8" maxValue="2018"/>
    </cacheField>
    <cacheField name="Mean" numFmtId="0">
      <sharedItems containsString="0" containsBlank="1" containsNumber="1" minValue="37.78" maxValue="94.23"/>
    </cacheField>
    <cacheField name="Outcome" numFmtId="0">
      <sharedItems containsBlank="1"/>
    </cacheField>
    <cacheField name="Lower CI" numFmtId="0">
      <sharedItems containsString="0" containsBlank="1" containsNumber="1" minValue="34.409999999999997" maxValue="92.25"/>
    </cacheField>
    <cacheField name="Upper CI" numFmtId="0">
      <sharedItems containsString="0" containsBlank="1" containsNumber="1" minValue="40.42" maxValue="96.66"/>
    </cacheField>
    <cacheField name="n" numFmtId="0">
      <sharedItems containsString="0" containsBlank="1" containsNumber="1" containsInteger="1" minValue="24" maxValue="359"/>
    </cacheField>
    <cacheField name="SD" numFmtId="0">
      <sharedItems containsString="0" containsBlank="1" containsNumber="1" minValue="6.39" maxValue="26.25"/>
    </cacheField>
    <cacheField name="National Mean" numFmtId="0">
      <sharedItems containsString="0" containsBlank="1" containsNumber="1" minValue="48.24" maxValue="93.27"/>
    </cacheField>
    <cacheField name="National Min" numFmtId="0">
      <sharedItems containsString="0" containsBlank="1" containsNumber="1" minValue="0" maxValue="13.33"/>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8" maxValue="93.15"/>
    </cacheField>
    <cacheField name="National Upper CI" numFmtId="0">
      <sharedItems containsString="0" containsBlank="1" containsNumber="1" minValue="48.48" maxValue="93.39"/>
    </cacheField>
    <cacheField name="National N" numFmtId="0">
      <sharedItems containsString="0" containsBlank="1" containsNumber="1" containsInteger="1" minValue="16244" maxValue="208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1">
  <r>
    <s v="Programme Type by Deanery"/>
    <x v="0"/>
    <s v="South West Peninsula Deanery"/>
    <x v="0"/>
    <n v="2018"/>
    <n v="82.03"/>
    <s v="Within IQR"/>
    <n v="76.260000000000005"/>
    <n v="87.8"/>
    <n v="30"/>
    <n v="16.13"/>
    <n v="81.180000000000007"/>
    <n v="4"/>
    <n v="75"/>
    <n v="81"/>
    <n v="95"/>
    <n v="100"/>
    <n v="80.97"/>
    <n v="81.39"/>
    <n v="20895"/>
  </r>
  <r>
    <s v="Programme Type by Deanery"/>
    <x v="0"/>
    <s v="South West Peninsula Deanery"/>
    <x v="1"/>
    <n v="2018"/>
    <n v="92.72"/>
    <s v="Within IQR"/>
    <n v="88.77"/>
    <n v="96.66"/>
    <n v="29"/>
    <n v="10.84"/>
    <n v="93.27"/>
    <n v="5"/>
    <n v="90"/>
    <n v="95"/>
    <n v="100"/>
    <n v="100"/>
    <n v="93.15"/>
    <n v="93.39"/>
    <n v="20560"/>
  </r>
  <r>
    <s v="Programme Type by Deanery"/>
    <x v="0"/>
    <s v="South West Peninsula Deanery"/>
    <x v="2"/>
    <n v="2018"/>
    <n v="90.9"/>
    <s v="Within IQR"/>
    <n v="85.87"/>
    <n v="95.93"/>
    <n v="30"/>
    <n v="14.05"/>
    <n v="90.74"/>
    <n v="0"/>
    <n v="87.5"/>
    <n v="93.75"/>
    <n v="93.75"/>
    <n v="100"/>
    <n v="90.6"/>
    <n v="90.87"/>
    <n v="18968"/>
  </r>
  <r>
    <s v="Programme Type by Deanery"/>
    <x v="0"/>
    <s v="South West Peninsula Deanery"/>
    <x v="3"/>
    <n v="2018"/>
    <n v="86.21"/>
    <s v="Above"/>
    <n v="81.63"/>
    <n v="90.79"/>
    <n v="29"/>
    <n v="12.58"/>
    <n v="75.69"/>
    <n v="0"/>
    <n v="70"/>
    <n v="75"/>
    <n v="85"/>
    <n v="100"/>
    <n v="75.47"/>
    <n v="75.900000000000006"/>
    <n v="19309"/>
  </r>
  <r>
    <s v="Programme Type by Deanery"/>
    <x v="0"/>
    <s v="South West Peninsula Deanery"/>
    <x v="4"/>
    <n v="2018"/>
    <n v="51.04"/>
    <s v="Within IQR"/>
    <n v="44.77"/>
    <n v="57.32"/>
    <n v="30"/>
    <n v="17.53"/>
    <n v="48.24"/>
    <n v="0"/>
    <n v="37.5"/>
    <n v="50"/>
    <n v="62.5"/>
    <n v="100"/>
    <n v="48"/>
    <n v="48.48"/>
    <n v="20895"/>
  </r>
  <r>
    <s v="Programme Type by Deanery"/>
    <x v="0"/>
    <s v="South West Peninsula Deanery"/>
    <x v="5"/>
    <n v="2018"/>
    <n v="79.44"/>
    <s v="Within IQR"/>
    <n v="73.7"/>
    <n v="85.18"/>
    <n v="30"/>
    <n v="16.04"/>
    <n v="74.45"/>
    <n v="0"/>
    <n v="66.67"/>
    <n v="75"/>
    <n v="83.33"/>
    <n v="100"/>
    <n v="74.22"/>
    <n v="74.67"/>
    <n v="20729"/>
  </r>
  <r>
    <s v="Programme Type by Deanery"/>
    <x v="0"/>
    <s v="South West Peninsula Deanery"/>
    <x v="6"/>
    <n v="2018"/>
    <n v="74.239999999999995"/>
    <s v="Within IQR"/>
    <n v="69.33"/>
    <n v="79.14"/>
    <n v="30"/>
    <n v="13.72"/>
    <n v="66.28"/>
    <n v="0"/>
    <n v="56.25"/>
    <n v="68.75"/>
    <n v="75"/>
    <n v="100"/>
    <n v="66.02"/>
    <n v="66.55"/>
    <n v="17517"/>
  </r>
  <r>
    <s v="Programme Type by Deanery"/>
    <x v="0"/>
    <s v="South West Peninsula Deanery"/>
    <x v="7"/>
    <n v="2018"/>
    <n v="79.67"/>
    <s v="Within IQR"/>
    <n v="74.150000000000006"/>
    <n v="85.19"/>
    <n v="30"/>
    <n v="15.42"/>
    <n v="73.680000000000007"/>
    <n v="0"/>
    <n v="65"/>
    <n v="75"/>
    <n v="85"/>
    <n v="100"/>
    <n v="73.44"/>
    <n v="73.92"/>
    <n v="20895"/>
  </r>
  <r>
    <s v="Programme Type by Deanery"/>
    <x v="0"/>
    <s v="South West Peninsula Deanery"/>
    <x v="8"/>
    <n v="2018"/>
    <n v="85.08"/>
    <s v="Within IQR"/>
    <n v="80.8"/>
    <n v="89.37"/>
    <n v="30"/>
    <n v="11.97"/>
    <n v="80"/>
    <n v="0"/>
    <n v="75"/>
    <n v="85"/>
    <n v="90"/>
    <n v="100"/>
    <n v="79.78"/>
    <n v="80.23"/>
    <n v="20857"/>
  </r>
  <r>
    <s v="Programme Type by Deanery"/>
    <x v="0"/>
    <s v="South West Peninsula Deanery"/>
    <x v="9"/>
    <n v="2018"/>
    <n v="78.67"/>
    <s v="Within IQR"/>
    <n v="72.92"/>
    <n v="84.41"/>
    <n v="30"/>
    <n v="16.05"/>
    <n v="80.58"/>
    <n v="10"/>
    <n v="77.5"/>
    <n v="77.5"/>
    <n v="100"/>
    <n v="100"/>
    <n v="80.36"/>
    <n v="80.81"/>
    <n v="20895"/>
  </r>
  <r>
    <s v="Programme Type by Deanery"/>
    <x v="0"/>
    <s v="South West Peninsula Deanery"/>
    <x v="10"/>
    <n v="2018"/>
    <n v="79.17"/>
    <s v="Within IQR"/>
    <n v="73.010000000000005"/>
    <n v="85.32"/>
    <n v="30"/>
    <n v="17.2"/>
    <n v="77.959999999999994"/>
    <n v="0"/>
    <n v="75"/>
    <n v="75"/>
    <n v="91.67"/>
    <n v="100"/>
    <n v="77.739999999999995"/>
    <n v="78.19"/>
    <n v="20770"/>
  </r>
  <r>
    <s v="Programme Type by Deanery"/>
    <x v="0"/>
    <s v="South West Peninsula Deanery"/>
    <x v="11"/>
    <n v="2018"/>
    <n v="73.33"/>
    <s v="Within IQR"/>
    <n v="65.97"/>
    <n v="80.7"/>
    <n v="30"/>
    <n v="20.58"/>
    <n v="75.3"/>
    <n v="0"/>
    <n v="66.67"/>
    <n v="75"/>
    <n v="83.33"/>
    <n v="100"/>
    <n v="75.06"/>
    <n v="75.53"/>
    <n v="20872"/>
  </r>
  <r>
    <s v="Programme Type by Deanery"/>
    <x v="0"/>
    <s v="South West Peninsula Deanery"/>
    <x v="12"/>
    <n v="2018"/>
    <n v="82.92"/>
    <s v="Within IQR"/>
    <n v="76.81"/>
    <n v="89.02"/>
    <n v="30"/>
    <n v="17.05"/>
    <n v="86.33"/>
    <n v="0"/>
    <n v="81.25"/>
    <n v="87.5"/>
    <n v="100"/>
    <n v="100"/>
    <n v="86.12"/>
    <n v="86.54"/>
    <n v="20895"/>
  </r>
  <r>
    <s v="Programme Type by Deanery"/>
    <x v="0"/>
    <s v="South West Peninsula Deanery"/>
    <x v="13"/>
    <n v="2018"/>
    <n v="74.31"/>
    <s v="In Q1 but not a below outlier"/>
    <n v="65.34"/>
    <n v="83.27"/>
    <n v="24"/>
    <n v="22.41"/>
    <n v="77.819999999999993"/>
    <n v="0"/>
    <n v="75"/>
    <n v="87.5"/>
    <n v="91.67"/>
    <n v="100"/>
    <n v="77.44"/>
    <n v="78.2"/>
    <n v="16244"/>
  </r>
  <r>
    <s v="Programme Type by Deanery"/>
    <x v="0"/>
    <s v="South West Peninsula Deanery"/>
    <x v="14"/>
    <n v="2018"/>
    <n v="71"/>
    <s v="Within IQR"/>
    <n v="66.22"/>
    <n v="75.78"/>
    <n v="30"/>
    <n v="13.36"/>
    <n v="72.98"/>
    <n v="13.33"/>
    <n v="63.33"/>
    <n v="71.67"/>
    <n v="85"/>
    <n v="100"/>
    <n v="72.760000000000005"/>
    <n v="73.209999999999994"/>
    <n v="20895"/>
  </r>
  <r>
    <s v="Programme Type by Deanery"/>
    <x v="0"/>
    <s v="South West Peninsula Deanery"/>
    <x v="15"/>
    <n v="2018"/>
    <n v="68.47"/>
    <s v="Within IQR"/>
    <n v="62.63"/>
    <n v="74.319999999999993"/>
    <n v="30"/>
    <n v="16.329999999999998"/>
    <n v="71.209999999999994"/>
    <n v="0"/>
    <n v="61.67"/>
    <n v="75"/>
    <n v="85"/>
    <n v="100"/>
    <n v="70.94"/>
    <n v="71.489999999999995"/>
    <n v="20244"/>
  </r>
  <r>
    <s v="Programme Type by Deanery"/>
    <x v="0"/>
    <s v="South West Peninsula Deanery"/>
    <x v="16"/>
    <n v="2018"/>
    <n v="62.5"/>
    <s v="Within IQR"/>
    <n v="53.54"/>
    <n v="71.459999999999994"/>
    <n v="30"/>
    <n v="25.04"/>
    <n v="66.239999999999995"/>
    <n v="0"/>
    <n v="50"/>
    <n v="68.75"/>
    <n v="91.67"/>
    <n v="100"/>
    <n v="65.89"/>
    <n v="66.59"/>
    <n v="20551"/>
  </r>
  <r>
    <s v="Programme Type by Deanery"/>
    <x v="0"/>
    <s v="South West Peninsula Deanery"/>
    <x v="17"/>
    <n v="2018"/>
    <n v="59.05"/>
    <s v="Within IQR"/>
    <n v="51.77"/>
    <n v="66.34"/>
    <n v="29"/>
    <n v="20.02"/>
    <n v="60.71"/>
    <n v="0"/>
    <n v="50"/>
    <n v="62.5"/>
    <n v="75"/>
    <n v="100"/>
    <n v="60.4"/>
    <n v="61.02"/>
    <n v="18524"/>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r>
    <m/>
    <x v="1"/>
    <m/>
    <x v="18"/>
    <m/>
    <m/>
    <m/>
    <m/>
    <m/>
    <m/>
    <m/>
    <m/>
    <m/>
    <m/>
    <m/>
    <m/>
    <m/>
    <m/>
    <m/>
    <m/>
  </r>
</pivotCacheRecords>
</file>

<file path=xl/pivotCache/pivotCacheRecords2.xml><?xml version="1.0" encoding="utf-8"?>
<pivotCacheRecords xmlns="http://schemas.openxmlformats.org/spreadsheetml/2006/main" xmlns:r="http://schemas.openxmlformats.org/officeDocument/2006/relationships" count="11192">
  <r>
    <s v="Programme Type by Deanery"/>
    <x v="0"/>
    <x v="0"/>
    <x v="0"/>
    <n v="2018"/>
    <n v="74.87"/>
    <s v="Below"/>
    <n v="71.37"/>
    <n v="78.36"/>
    <n v="83"/>
    <n v="16.239999999999998"/>
    <n v="81.180000000000007"/>
    <n v="4"/>
    <n v="75"/>
    <n v="81"/>
    <n v="95"/>
    <n v="100"/>
    <n v="80.97"/>
    <n v="81.39"/>
    <n v="20895"/>
  </r>
  <r>
    <s v="Programme Type by Deanery"/>
    <x v="0"/>
    <x v="0"/>
    <x v="1"/>
    <n v="2018"/>
    <n v="88.37"/>
    <s v="Below"/>
    <n v="86.23"/>
    <n v="90.51"/>
    <n v="82"/>
    <n v="9.8699999999999992"/>
    <n v="93.27"/>
    <n v="5"/>
    <n v="90"/>
    <n v="95"/>
    <n v="100"/>
    <n v="100"/>
    <n v="93.15"/>
    <n v="93.39"/>
    <n v="20560"/>
  </r>
  <r>
    <s v="Programme Type by Deanery"/>
    <x v="0"/>
    <x v="0"/>
    <x v="2"/>
    <n v="2018"/>
    <n v="88.69"/>
    <s v="Within IQR"/>
    <n v="86.77"/>
    <n v="90.62"/>
    <n v="82"/>
    <n v="8.9"/>
    <n v="90.74"/>
    <n v="0"/>
    <n v="87.5"/>
    <n v="93.75"/>
    <n v="93.75"/>
    <n v="100"/>
    <n v="90.6"/>
    <n v="90.87"/>
    <n v="18968"/>
  </r>
  <r>
    <s v="Programme Type by Deanery"/>
    <x v="0"/>
    <x v="0"/>
    <x v="3"/>
    <n v="2018"/>
    <n v="76.25"/>
    <s v="Within IQR"/>
    <n v="72.87"/>
    <n v="79.63"/>
    <n v="78"/>
    <n v="15.22"/>
    <n v="75.69"/>
    <n v="0"/>
    <n v="70"/>
    <n v="75"/>
    <n v="85"/>
    <n v="100"/>
    <n v="75.47"/>
    <n v="75.900000000000006"/>
    <n v="19309"/>
  </r>
  <r>
    <s v="Programme Type by Deanery"/>
    <x v="0"/>
    <x v="0"/>
    <x v="4"/>
    <n v="2018"/>
    <n v="37.78"/>
    <s v="Within IQR"/>
    <n v="34.409999999999997"/>
    <n v="41.14"/>
    <n v="83"/>
    <n v="15.66"/>
    <n v="48.24"/>
    <n v="0"/>
    <n v="37.5"/>
    <n v="50"/>
    <n v="62.5"/>
    <n v="100"/>
    <n v="48"/>
    <n v="48.48"/>
    <n v="20895"/>
  </r>
  <r>
    <s v="Programme Type by Deanery"/>
    <x v="0"/>
    <x v="0"/>
    <x v="5"/>
    <n v="2018"/>
    <n v="75.3"/>
    <s v="Within IQR"/>
    <n v="72.489999999999995"/>
    <n v="78.11"/>
    <n v="83"/>
    <n v="13.04"/>
    <n v="74.45"/>
    <n v="0"/>
    <n v="66.67"/>
    <n v="75"/>
    <n v="83.33"/>
    <n v="100"/>
    <n v="74.22"/>
    <n v="74.67"/>
    <n v="20729"/>
  </r>
  <r>
    <s v="Programme Type by Deanery"/>
    <x v="0"/>
    <x v="0"/>
    <x v="6"/>
    <n v="2018"/>
    <n v="65.39"/>
    <s v="Within IQR"/>
    <n v="61.9"/>
    <n v="68.87"/>
    <n v="83"/>
    <n v="16.2"/>
    <n v="66.28"/>
    <n v="0"/>
    <n v="56.25"/>
    <n v="68.75"/>
    <n v="75"/>
    <n v="100"/>
    <n v="66.02"/>
    <n v="66.55"/>
    <n v="17517"/>
  </r>
  <r>
    <s v="Programme Type by Deanery"/>
    <x v="0"/>
    <x v="0"/>
    <x v="7"/>
    <n v="2018"/>
    <n v="66.569999999999993"/>
    <s v="Within IQR"/>
    <n v="62.63"/>
    <n v="70.510000000000005"/>
    <n v="83"/>
    <n v="18.309999999999999"/>
    <n v="73.680000000000007"/>
    <n v="0"/>
    <n v="65"/>
    <n v="75"/>
    <n v="85"/>
    <n v="100"/>
    <n v="73.44"/>
    <n v="73.92"/>
    <n v="20895"/>
  </r>
  <r>
    <s v="Programme Type by Deanery"/>
    <x v="0"/>
    <x v="0"/>
    <x v="8"/>
    <n v="2018"/>
    <n v="76.33"/>
    <s v="Within IQR"/>
    <n v="72.650000000000006"/>
    <n v="80"/>
    <n v="83"/>
    <n v="17.07"/>
    <n v="80"/>
    <n v="0"/>
    <n v="75"/>
    <n v="85"/>
    <n v="90"/>
    <n v="100"/>
    <n v="79.78"/>
    <n v="80.23"/>
    <n v="20857"/>
  </r>
  <r>
    <s v="Programme Type by Deanery"/>
    <x v="0"/>
    <x v="0"/>
    <x v="9"/>
    <n v="2018"/>
    <n v="72.5"/>
    <s v="Below"/>
    <n v="68.55"/>
    <n v="76.45"/>
    <n v="83"/>
    <n v="18.36"/>
    <n v="80.58"/>
    <n v="10"/>
    <n v="77.5"/>
    <n v="77.5"/>
    <n v="100"/>
    <n v="100"/>
    <n v="80.36"/>
    <n v="80.81"/>
    <n v="20895"/>
  </r>
  <r>
    <s v="Programme Type by Deanery"/>
    <x v="0"/>
    <x v="0"/>
    <x v="10"/>
    <n v="2018"/>
    <n v="73.8"/>
    <s v="Below"/>
    <n v="70.73"/>
    <n v="76.86"/>
    <n v="83"/>
    <n v="14.26"/>
    <n v="77.959999999999994"/>
    <n v="0"/>
    <n v="75"/>
    <n v="75"/>
    <n v="91.67"/>
    <n v="100"/>
    <n v="77.739999999999995"/>
    <n v="78.19"/>
    <n v="20770"/>
  </r>
  <r>
    <s v="Programme Type by Deanery"/>
    <x v="0"/>
    <x v="0"/>
    <x v="11"/>
    <n v="2018"/>
    <n v="68.069999999999993"/>
    <s v="Within IQR"/>
    <n v="64.099999999999994"/>
    <n v="72.05"/>
    <n v="83"/>
    <n v="18.489999999999998"/>
    <n v="75.3"/>
    <n v="0"/>
    <n v="66.67"/>
    <n v="75"/>
    <n v="83.33"/>
    <n v="100"/>
    <n v="75.06"/>
    <n v="75.53"/>
    <n v="20872"/>
  </r>
  <r>
    <s v="Programme Type by Deanery"/>
    <x v="0"/>
    <x v="0"/>
    <x v="12"/>
    <n v="2018"/>
    <n v="81.599999999999994"/>
    <s v="Within IQR"/>
    <n v="77.47"/>
    <n v="85.74"/>
    <n v="83"/>
    <n v="19.22"/>
    <n v="86.33"/>
    <n v="0"/>
    <n v="81.25"/>
    <n v="87.5"/>
    <n v="100"/>
    <n v="100"/>
    <n v="86.12"/>
    <n v="86.54"/>
    <n v="20895"/>
  </r>
  <r>
    <s v="Programme Type by Deanery"/>
    <x v="0"/>
    <x v="0"/>
    <x v="13"/>
    <n v="2018"/>
    <n v="71.59"/>
    <s v="Below"/>
    <n v="65.87"/>
    <n v="77.31"/>
    <n v="77"/>
    <n v="25.6"/>
    <n v="77.819999999999993"/>
    <n v="0"/>
    <n v="75"/>
    <n v="87.5"/>
    <n v="91.67"/>
    <n v="100"/>
    <n v="77.44"/>
    <n v="78.2"/>
    <n v="16244"/>
  </r>
  <r>
    <s v="Programme Type by Deanery"/>
    <x v="0"/>
    <x v="0"/>
    <x v="14"/>
    <n v="2018"/>
    <n v="68.92"/>
    <s v="Within IQR"/>
    <n v="65.36"/>
    <n v="72.47"/>
    <n v="83"/>
    <n v="16.54"/>
    <n v="72.98"/>
    <n v="13.33"/>
    <n v="63.33"/>
    <n v="71.67"/>
    <n v="85"/>
    <n v="100"/>
    <n v="72.760000000000005"/>
    <n v="73.209999999999994"/>
    <n v="20895"/>
  </r>
  <r>
    <s v="Programme Type by Deanery"/>
    <x v="0"/>
    <x v="0"/>
    <x v="15"/>
    <n v="2018"/>
    <n v="68.88"/>
    <s v="Within IQR"/>
    <n v="65.61"/>
    <n v="72.16"/>
    <n v="83"/>
    <n v="15.22"/>
    <n v="71.209999999999994"/>
    <n v="0"/>
    <n v="61.67"/>
    <n v="75"/>
    <n v="85"/>
    <n v="100"/>
    <n v="70.94"/>
    <n v="71.489999999999995"/>
    <n v="20244"/>
  </r>
  <r>
    <s v="Programme Type by Deanery"/>
    <x v="0"/>
    <x v="0"/>
    <x v="16"/>
    <n v="2018"/>
    <n v="52.46"/>
    <s v="Within IQR"/>
    <n v="47.05"/>
    <n v="57.88"/>
    <n v="82"/>
    <n v="25"/>
    <n v="66.239999999999995"/>
    <n v="0"/>
    <n v="50"/>
    <n v="68.75"/>
    <n v="91.67"/>
    <n v="100"/>
    <n v="65.89"/>
    <n v="66.59"/>
    <n v="20551"/>
  </r>
  <r>
    <s v="Programme Type by Deanery"/>
    <x v="0"/>
    <x v="0"/>
    <x v="17"/>
    <n v="2018"/>
    <n v="46.18"/>
    <s v="Below"/>
    <n v="41.55"/>
    <n v="50.82"/>
    <n v="83"/>
    <n v="21.55"/>
    <n v="60.71"/>
    <n v="0"/>
    <n v="50"/>
    <n v="62.5"/>
    <n v="75"/>
    <n v="100"/>
    <n v="60.4"/>
    <n v="61.02"/>
    <n v="18524"/>
  </r>
  <r>
    <s v="Programme Type by Deanery"/>
    <x v="0"/>
    <x v="1"/>
    <x v="0"/>
    <n v="2018"/>
    <n v="77.86"/>
    <s v="Within IQR"/>
    <n v="74.5"/>
    <n v="81.209999999999994"/>
    <n v="105"/>
    <n v="17.55"/>
    <n v="81.180000000000007"/>
    <n v="4"/>
    <n v="75"/>
    <n v="81"/>
    <n v="95"/>
    <n v="100"/>
    <n v="80.97"/>
    <n v="81.39"/>
    <n v="20895"/>
  </r>
  <r>
    <s v="Programme Type by Deanery"/>
    <x v="0"/>
    <x v="1"/>
    <x v="1"/>
    <n v="2018"/>
    <n v="91.3"/>
    <s v="Within IQR"/>
    <n v="89.46"/>
    <n v="93.14"/>
    <n v="105"/>
    <n v="9.6199999999999992"/>
    <n v="93.27"/>
    <n v="5"/>
    <n v="90"/>
    <n v="95"/>
    <n v="100"/>
    <n v="100"/>
    <n v="93.15"/>
    <n v="93.39"/>
    <n v="20560"/>
  </r>
  <r>
    <s v="Programme Type by Deanery"/>
    <x v="0"/>
    <x v="1"/>
    <x v="2"/>
    <n v="2018"/>
    <n v="90.78"/>
    <s v="Within IQR"/>
    <n v="89.07"/>
    <n v="92.49"/>
    <n v="101"/>
    <n v="8.7799999999999994"/>
    <n v="90.74"/>
    <n v="0"/>
    <n v="87.5"/>
    <n v="93.75"/>
    <n v="93.75"/>
    <n v="100"/>
    <n v="90.6"/>
    <n v="90.87"/>
    <n v="18968"/>
  </r>
  <r>
    <s v="Programme Type by Deanery"/>
    <x v="0"/>
    <x v="1"/>
    <x v="3"/>
    <n v="2018"/>
    <n v="77.599999999999994"/>
    <s v="Within IQR"/>
    <n v="74.33"/>
    <n v="80.86"/>
    <n v="104"/>
    <n v="16.989999999999998"/>
    <n v="75.69"/>
    <n v="0"/>
    <n v="70"/>
    <n v="75"/>
    <n v="85"/>
    <n v="100"/>
    <n v="75.47"/>
    <n v="75.900000000000006"/>
    <n v="19309"/>
  </r>
  <r>
    <s v="Programme Type by Deanery"/>
    <x v="0"/>
    <x v="1"/>
    <x v="4"/>
    <n v="2018"/>
    <n v="43.35"/>
    <s v="Within IQR"/>
    <n v="40.67"/>
    <n v="46.03"/>
    <n v="105"/>
    <n v="14.02"/>
    <n v="48.24"/>
    <n v="0"/>
    <n v="37.5"/>
    <n v="50"/>
    <n v="62.5"/>
    <n v="100"/>
    <n v="48"/>
    <n v="48.48"/>
    <n v="20895"/>
  </r>
  <r>
    <s v="Programme Type by Deanery"/>
    <x v="0"/>
    <x v="1"/>
    <x v="5"/>
    <n v="2018"/>
    <n v="74.33"/>
    <s v="Within IQR"/>
    <n v="70.88"/>
    <n v="77.77"/>
    <n v="105"/>
    <n v="17.989999999999998"/>
    <n v="74.45"/>
    <n v="0"/>
    <n v="66.67"/>
    <n v="75"/>
    <n v="83.33"/>
    <n v="100"/>
    <n v="74.22"/>
    <n v="74.67"/>
    <n v="20729"/>
  </r>
  <r>
    <s v="Programme Type by Deanery"/>
    <x v="0"/>
    <x v="1"/>
    <x v="6"/>
    <n v="2018"/>
    <n v="69.069999999999993"/>
    <s v="Within IQR"/>
    <n v="65.06"/>
    <n v="73.08"/>
    <n v="105"/>
    <n v="20.96"/>
    <n v="66.28"/>
    <n v="0"/>
    <n v="56.25"/>
    <n v="68.75"/>
    <n v="75"/>
    <n v="100"/>
    <n v="66.02"/>
    <n v="66.55"/>
    <n v="17517"/>
  </r>
  <r>
    <s v="Programme Type by Deanery"/>
    <x v="0"/>
    <x v="1"/>
    <x v="7"/>
    <n v="2018"/>
    <n v="72"/>
    <s v="Within IQR"/>
    <n v="67.91"/>
    <n v="76.09"/>
    <n v="105"/>
    <n v="21.37"/>
    <n v="73.680000000000007"/>
    <n v="0"/>
    <n v="65"/>
    <n v="75"/>
    <n v="85"/>
    <n v="100"/>
    <n v="73.44"/>
    <n v="73.92"/>
    <n v="20895"/>
  </r>
  <r>
    <s v="Programme Type by Deanery"/>
    <x v="0"/>
    <x v="1"/>
    <x v="8"/>
    <n v="2018"/>
    <n v="83.23"/>
    <s v="Within IQR"/>
    <n v="80.260000000000005"/>
    <n v="86.19"/>
    <n v="105"/>
    <n v="15.51"/>
    <n v="80"/>
    <n v="0"/>
    <n v="75"/>
    <n v="85"/>
    <n v="90"/>
    <n v="100"/>
    <n v="79.78"/>
    <n v="80.23"/>
    <n v="20857"/>
  </r>
  <r>
    <s v="Programme Type by Deanery"/>
    <x v="0"/>
    <x v="1"/>
    <x v="9"/>
    <n v="2018"/>
    <n v="77.260000000000005"/>
    <s v="In Q1 but not a below outlier"/>
    <n v="73.62"/>
    <n v="80.900000000000006"/>
    <n v="105"/>
    <n v="19.04"/>
    <n v="80.58"/>
    <n v="10"/>
    <n v="77.5"/>
    <n v="77.5"/>
    <n v="100"/>
    <n v="100"/>
    <n v="80.36"/>
    <n v="80.81"/>
    <n v="20895"/>
  </r>
  <r>
    <s v="Programme Type by Deanery"/>
    <x v="0"/>
    <x v="1"/>
    <x v="10"/>
    <n v="2018"/>
    <n v="76.27"/>
    <s v="Within IQR"/>
    <n v="72.7"/>
    <n v="79.84"/>
    <n v="105"/>
    <n v="18.66"/>
    <n v="77.959999999999994"/>
    <n v="0"/>
    <n v="75"/>
    <n v="75"/>
    <n v="91.67"/>
    <n v="100"/>
    <n v="77.739999999999995"/>
    <n v="78.19"/>
    <n v="20770"/>
  </r>
  <r>
    <s v="Programme Type by Deanery"/>
    <x v="0"/>
    <x v="1"/>
    <x v="11"/>
    <n v="2018"/>
    <n v="73.89"/>
    <s v="Within IQR"/>
    <n v="70.099999999999994"/>
    <n v="77.67"/>
    <n v="105"/>
    <n v="19.78"/>
    <n v="75.3"/>
    <n v="0"/>
    <n v="66.67"/>
    <n v="75"/>
    <n v="83.33"/>
    <n v="100"/>
    <n v="75.06"/>
    <n v="75.53"/>
    <n v="20872"/>
  </r>
  <r>
    <s v="Programme Type by Deanery"/>
    <x v="0"/>
    <x v="1"/>
    <x v="12"/>
    <n v="2018"/>
    <n v="84.64"/>
    <s v="Within IQR"/>
    <n v="81.08"/>
    <n v="88.21"/>
    <n v="105"/>
    <n v="18.649999999999999"/>
    <n v="86.33"/>
    <n v="0"/>
    <n v="81.25"/>
    <n v="87.5"/>
    <n v="100"/>
    <n v="100"/>
    <n v="86.12"/>
    <n v="86.54"/>
    <n v="20895"/>
  </r>
  <r>
    <s v="Programme Type by Deanery"/>
    <x v="0"/>
    <x v="1"/>
    <x v="13"/>
    <n v="2018"/>
    <n v="80.25"/>
    <s v="Within IQR"/>
    <n v="75.650000000000006"/>
    <n v="84.85"/>
    <n v="100"/>
    <n v="23.47"/>
    <n v="77.819999999999993"/>
    <n v="0"/>
    <n v="75"/>
    <n v="87.5"/>
    <n v="91.67"/>
    <n v="100"/>
    <n v="77.44"/>
    <n v="78.2"/>
    <n v="16244"/>
  </r>
  <r>
    <s v="Programme Type by Deanery"/>
    <x v="0"/>
    <x v="1"/>
    <x v="14"/>
    <n v="2018"/>
    <n v="64.14"/>
    <s v="Within IQR"/>
    <n v="60.33"/>
    <n v="67.959999999999994"/>
    <n v="105"/>
    <n v="19.96"/>
    <n v="72.98"/>
    <n v="13.33"/>
    <n v="63.33"/>
    <n v="71.67"/>
    <n v="85"/>
    <n v="100"/>
    <n v="72.760000000000005"/>
    <n v="73.209999999999994"/>
    <n v="20895"/>
  </r>
  <r>
    <s v="Programme Type by Deanery"/>
    <x v="0"/>
    <x v="1"/>
    <x v="15"/>
    <n v="2018"/>
    <n v="71.47"/>
    <s v="Within IQR"/>
    <n v="68.38"/>
    <n v="74.56"/>
    <n v="103"/>
    <n v="16.010000000000002"/>
    <n v="71.209999999999994"/>
    <n v="0"/>
    <n v="61.67"/>
    <n v="75"/>
    <n v="85"/>
    <n v="100"/>
    <n v="70.94"/>
    <n v="71.489999999999995"/>
    <n v="20244"/>
  </r>
  <r>
    <s v="Programme Type by Deanery"/>
    <x v="0"/>
    <x v="1"/>
    <x v="16"/>
    <n v="2018"/>
    <n v="59.74"/>
    <s v="Within IQR"/>
    <n v="54.69"/>
    <n v="64.78"/>
    <n v="104"/>
    <n v="26.25"/>
    <n v="66.239999999999995"/>
    <n v="0"/>
    <n v="50"/>
    <n v="68.75"/>
    <n v="91.67"/>
    <n v="100"/>
    <n v="65.89"/>
    <n v="66.59"/>
    <n v="20551"/>
  </r>
  <r>
    <s v="Programme Type by Deanery"/>
    <x v="0"/>
    <x v="1"/>
    <x v="17"/>
    <n v="2018"/>
    <n v="53.63"/>
    <s v="Within IQR"/>
    <n v="49.03"/>
    <n v="58.23"/>
    <n v="105"/>
    <n v="24.06"/>
    <n v="60.71"/>
    <n v="0"/>
    <n v="50"/>
    <n v="62.5"/>
    <n v="75"/>
    <n v="100"/>
    <n v="60.4"/>
    <n v="61.02"/>
    <n v="18524"/>
  </r>
  <r>
    <s v="Programme Type by Deanery"/>
    <x v="0"/>
    <x v="2"/>
    <x v="0"/>
    <n v="2018"/>
    <n v="74.52"/>
    <s v="Below"/>
    <n v="70.78"/>
    <n v="78.260000000000005"/>
    <n v="94"/>
    <n v="18.489999999999998"/>
    <n v="81.180000000000007"/>
    <n v="4"/>
    <n v="75"/>
    <n v="81"/>
    <n v="95"/>
    <n v="100"/>
    <n v="80.97"/>
    <n v="81.39"/>
    <n v="20895"/>
  </r>
  <r>
    <s v="Programme Type by Deanery"/>
    <x v="0"/>
    <x v="2"/>
    <x v="1"/>
    <n v="2018"/>
    <n v="90.19"/>
    <s v="Within IQR"/>
    <n v="87.77"/>
    <n v="92.61"/>
    <n v="93"/>
    <n v="11.92"/>
    <n v="93.27"/>
    <n v="5"/>
    <n v="90"/>
    <n v="95"/>
    <n v="100"/>
    <n v="100"/>
    <n v="93.15"/>
    <n v="93.39"/>
    <n v="20560"/>
  </r>
  <r>
    <s v="Programme Type by Deanery"/>
    <x v="0"/>
    <x v="2"/>
    <x v="2"/>
    <n v="2018"/>
    <n v="88.92"/>
    <s v="Within IQR"/>
    <n v="86.54"/>
    <n v="91.29"/>
    <n v="91"/>
    <n v="11.56"/>
    <n v="90.74"/>
    <n v="0"/>
    <n v="87.5"/>
    <n v="93.75"/>
    <n v="93.75"/>
    <n v="100"/>
    <n v="90.6"/>
    <n v="90.87"/>
    <n v="18968"/>
  </r>
  <r>
    <s v="Programme Type by Deanery"/>
    <x v="0"/>
    <x v="2"/>
    <x v="3"/>
    <n v="2018"/>
    <n v="77.34"/>
    <s v="Within IQR"/>
    <n v="73.78"/>
    <n v="80.89"/>
    <n v="92"/>
    <n v="17.399999999999999"/>
    <n v="75.69"/>
    <n v="0"/>
    <n v="70"/>
    <n v="75"/>
    <n v="85"/>
    <n v="100"/>
    <n v="75.47"/>
    <n v="75.900000000000006"/>
    <n v="19309"/>
  </r>
  <r>
    <s v="Programme Type by Deanery"/>
    <x v="0"/>
    <x v="2"/>
    <x v="4"/>
    <n v="2018"/>
    <n v="45.12"/>
    <s v="Within IQR"/>
    <n v="41.7"/>
    <n v="48.55"/>
    <n v="94"/>
    <n v="16.940000000000001"/>
    <n v="48.24"/>
    <n v="0"/>
    <n v="37.5"/>
    <n v="50"/>
    <n v="62.5"/>
    <n v="100"/>
    <n v="48"/>
    <n v="48.48"/>
    <n v="20895"/>
  </r>
  <r>
    <s v="Programme Type by Deanery"/>
    <x v="0"/>
    <x v="2"/>
    <x v="5"/>
    <n v="2018"/>
    <n v="72.7"/>
    <s v="Within IQR"/>
    <n v="69.569999999999993"/>
    <n v="75.819999999999993"/>
    <n v="94"/>
    <n v="15.48"/>
    <n v="74.45"/>
    <n v="0"/>
    <n v="66.67"/>
    <n v="75"/>
    <n v="83.33"/>
    <n v="100"/>
    <n v="74.22"/>
    <n v="74.67"/>
    <n v="20729"/>
  </r>
  <r>
    <s v="Programme Type by Deanery"/>
    <x v="0"/>
    <x v="2"/>
    <x v="6"/>
    <n v="2018"/>
    <n v="68.88"/>
    <s v="Within IQR"/>
    <n v="65.680000000000007"/>
    <n v="72.09"/>
    <n v="93"/>
    <n v="15.77"/>
    <n v="66.28"/>
    <n v="0"/>
    <n v="56.25"/>
    <n v="68.75"/>
    <n v="75"/>
    <n v="100"/>
    <n v="66.02"/>
    <n v="66.55"/>
    <n v="17517"/>
  </r>
  <r>
    <s v="Programme Type by Deanery"/>
    <x v="0"/>
    <x v="2"/>
    <x v="7"/>
    <n v="2018"/>
    <n v="69.52"/>
    <s v="Within IQR"/>
    <n v="65.81"/>
    <n v="73.239999999999995"/>
    <n v="94"/>
    <n v="18.38"/>
    <n v="73.680000000000007"/>
    <n v="0"/>
    <n v="65"/>
    <n v="75"/>
    <n v="85"/>
    <n v="100"/>
    <n v="73.44"/>
    <n v="73.92"/>
    <n v="20895"/>
  </r>
  <r>
    <s v="Programme Type by Deanery"/>
    <x v="0"/>
    <x v="2"/>
    <x v="8"/>
    <n v="2018"/>
    <n v="80.010000000000005"/>
    <s v="Within IQR"/>
    <n v="76.64"/>
    <n v="83.38"/>
    <n v="94"/>
    <n v="16.670000000000002"/>
    <n v="80"/>
    <n v="0"/>
    <n v="75"/>
    <n v="85"/>
    <n v="90"/>
    <n v="100"/>
    <n v="79.78"/>
    <n v="80.23"/>
    <n v="20857"/>
  </r>
  <r>
    <s v="Programme Type by Deanery"/>
    <x v="0"/>
    <x v="2"/>
    <x v="9"/>
    <n v="2018"/>
    <n v="72.47"/>
    <s v="Below"/>
    <n v="68.150000000000006"/>
    <n v="76.8"/>
    <n v="94"/>
    <n v="21.41"/>
    <n v="80.58"/>
    <n v="10"/>
    <n v="77.5"/>
    <n v="77.5"/>
    <n v="100"/>
    <n v="100"/>
    <n v="80.36"/>
    <n v="80.81"/>
    <n v="20895"/>
  </r>
  <r>
    <s v="Programme Type by Deanery"/>
    <x v="0"/>
    <x v="2"/>
    <x v="10"/>
    <n v="2018"/>
    <n v="71.540000000000006"/>
    <s v="Below"/>
    <n v="67.48"/>
    <n v="75.61"/>
    <n v="94"/>
    <n v="20.100000000000001"/>
    <n v="77.959999999999994"/>
    <n v="0"/>
    <n v="75"/>
    <n v="75"/>
    <n v="91.67"/>
    <n v="100"/>
    <n v="77.739999999999995"/>
    <n v="78.19"/>
    <n v="20770"/>
  </r>
  <r>
    <s v="Programme Type by Deanery"/>
    <x v="0"/>
    <x v="2"/>
    <x v="11"/>
    <n v="2018"/>
    <n v="74.02"/>
    <s v="Within IQR"/>
    <n v="69.900000000000006"/>
    <n v="78.150000000000006"/>
    <n v="94"/>
    <n v="20.41"/>
    <n v="75.3"/>
    <n v="0"/>
    <n v="66.67"/>
    <n v="75"/>
    <n v="83.33"/>
    <n v="100"/>
    <n v="75.06"/>
    <n v="75.53"/>
    <n v="20872"/>
  </r>
  <r>
    <s v="Programme Type by Deanery"/>
    <x v="0"/>
    <x v="2"/>
    <x v="12"/>
    <n v="2018"/>
    <n v="85.44"/>
    <s v="Within IQR"/>
    <n v="82.04"/>
    <n v="88.84"/>
    <n v="94"/>
    <n v="16.809999999999999"/>
    <n v="86.33"/>
    <n v="0"/>
    <n v="81.25"/>
    <n v="87.5"/>
    <n v="100"/>
    <n v="100"/>
    <n v="86.12"/>
    <n v="86.54"/>
    <n v="20895"/>
  </r>
  <r>
    <s v="Programme Type by Deanery"/>
    <x v="0"/>
    <x v="2"/>
    <x v="13"/>
    <n v="2018"/>
    <n v="75.099999999999994"/>
    <s v="Within IQR"/>
    <n v="69.64"/>
    <n v="80.56"/>
    <n v="87"/>
    <n v="25.98"/>
    <n v="77.819999999999993"/>
    <n v="0"/>
    <n v="75"/>
    <n v="87.5"/>
    <n v="91.67"/>
    <n v="100"/>
    <n v="77.44"/>
    <n v="78.2"/>
    <n v="16244"/>
  </r>
  <r>
    <s v="Programme Type by Deanery"/>
    <x v="0"/>
    <x v="2"/>
    <x v="14"/>
    <n v="2018"/>
    <n v="58.21"/>
    <s v="Below"/>
    <n v="54"/>
    <n v="62.42"/>
    <n v="94"/>
    <n v="20.83"/>
    <n v="72.98"/>
    <n v="13.33"/>
    <n v="63.33"/>
    <n v="71.67"/>
    <n v="85"/>
    <n v="100"/>
    <n v="72.760000000000005"/>
    <n v="73.209999999999994"/>
    <n v="20895"/>
  </r>
  <r>
    <s v="Programme Type by Deanery"/>
    <x v="0"/>
    <x v="2"/>
    <x v="15"/>
    <n v="2018"/>
    <n v="73.44"/>
    <s v="Within IQR"/>
    <n v="70.69"/>
    <n v="76.19"/>
    <n v="94"/>
    <n v="13.59"/>
    <n v="71.209999999999994"/>
    <n v="0"/>
    <n v="61.67"/>
    <n v="75"/>
    <n v="85"/>
    <n v="100"/>
    <n v="70.94"/>
    <n v="71.489999999999995"/>
    <n v="20244"/>
  </r>
  <r>
    <s v="Programme Type by Deanery"/>
    <x v="0"/>
    <x v="2"/>
    <x v="16"/>
    <n v="2018"/>
    <n v="56.59"/>
    <s v="Within IQR"/>
    <n v="51.54"/>
    <n v="61.63"/>
    <n v="93"/>
    <n v="24.82"/>
    <n v="66.239999999999995"/>
    <n v="0"/>
    <n v="50"/>
    <n v="68.75"/>
    <n v="91.67"/>
    <n v="100"/>
    <n v="65.89"/>
    <n v="66.59"/>
    <n v="20551"/>
  </r>
  <r>
    <s v="Programme Type by Deanery"/>
    <x v="0"/>
    <x v="2"/>
    <x v="17"/>
    <n v="2018"/>
    <n v="54.96"/>
    <s v="Within IQR"/>
    <n v="50.2"/>
    <n v="59.73"/>
    <n v="94"/>
    <n v="23.59"/>
    <n v="60.71"/>
    <n v="0"/>
    <n v="50"/>
    <n v="62.5"/>
    <n v="75"/>
    <n v="100"/>
    <n v="60.4"/>
    <n v="61.02"/>
    <n v="18524"/>
  </r>
  <r>
    <s v="Programme Type by Deanery"/>
    <x v="0"/>
    <x v="3"/>
    <x v="0"/>
    <n v="2018"/>
    <n v="77.06"/>
    <s v="Within IQR"/>
    <n v="75.53"/>
    <n v="78.59"/>
    <n v="359"/>
    <n v="14.78"/>
    <n v="81.180000000000007"/>
    <n v="4"/>
    <n v="75"/>
    <n v="81"/>
    <n v="95"/>
    <n v="100"/>
    <n v="80.97"/>
    <n v="81.39"/>
    <n v="20895"/>
  </r>
  <r>
    <s v="Programme Type by Deanery"/>
    <x v="0"/>
    <x v="3"/>
    <x v="1"/>
    <n v="2018"/>
    <n v="90.06"/>
    <s v="Within IQR"/>
    <n v="89.04"/>
    <n v="91.08"/>
    <n v="359"/>
    <n v="9.85"/>
    <n v="93.27"/>
    <n v="5"/>
    <n v="90"/>
    <n v="95"/>
    <n v="100"/>
    <n v="100"/>
    <n v="93.15"/>
    <n v="93.39"/>
    <n v="20560"/>
  </r>
  <r>
    <s v="Programme Type by Deanery"/>
    <x v="0"/>
    <x v="3"/>
    <x v="2"/>
    <n v="2018"/>
    <n v="89.32"/>
    <s v="Within IQR"/>
    <n v="88.33"/>
    <n v="90.31"/>
    <n v="347"/>
    <n v="9.44"/>
    <n v="90.74"/>
    <n v="0"/>
    <n v="87.5"/>
    <n v="93.75"/>
    <n v="93.75"/>
    <n v="100"/>
    <n v="90.6"/>
    <n v="90.87"/>
    <n v="18968"/>
  </r>
  <r>
    <s v="Programme Type by Deanery"/>
    <x v="0"/>
    <x v="3"/>
    <x v="3"/>
    <n v="2018"/>
    <n v="76.61"/>
    <s v="Within IQR"/>
    <n v="75.17"/>
    <n v="78.05"/>
    <n v="348"/>
    <n v="13.7"/>
    <n v="75.69"/>
    <n v="0"/>
    <n v="70"/>
    <n v="75"/>
    <n v="85"/>
    <n v="100"/>
    <n v="75.47"/>
    <n v="75.900000000000006"/>
    <n v="19309"/>
  </r>
  <r>
    <s v="Programme Type by Deanery"/>
    <x v="0"/>
    <x v="3"/>
    <x v="4"/>
    <n v="2018"/>
    <n v="38.76"/>
    <s v="Within IQR"/>
    <n v="37.1"/>
    <n v="40.42"/>
    <n v="359"/>
    <n v="16.010000000000002"/>
    <n v="48.24"/>
    <n v="0"/>
    <n v="37.5"/>
    <n v="50"/>
    <n v="62.5"/>
    <n v="100"/>
    <n v="48"/>
    <n v="48.48"/>
    <n v="20895"/>
  </r>
  <r>
    <s v="Programme Type by Deanery"/>
    <x v="0"/>
    <x v="3"/>
    <x v="5"/>
    <n v="2018"/>
    <n v="73.03"/>
    <s v="Within IQR"/>
    <n v="71.45"/>
    <n v="74.62"/>
    <n v="358"/>
    <n v="15.32"/>
    <n v="74.45"/>
    <n v="0"/>
    <n v="66.67"/>
    <n v="75"/>
    <n v="83.33"/>
    <n v="100"/>
    <n v="74.22"/>
    <n v="74.67"/>
    <n v="20729"/>
  </r>
  <r>
    <s v="Programme Type by Deanery"/>
    <x v="0"/>
    <x v="3"/>
    <x v="6"/>
    <n v="2018"/>
    <n v="64.09"/>
    <s v="Within IQR"/>
    <n v="62.21"/>
    <n v="65.97"/>
    <n v="358"/>
    <n v="18.170000000000002"/>
    <n v="66.28"/>
    <n v="0"/>
    <n v="56.25"/>
    <n v="68.75"/>
    <n v="75"/>
    <n v="100"/>
    <n v="66.02"/>
    <n v="66.55"/>
    <n v="17517"/>
  </r>
  <r>
    <s v="Programme Type by Deanery"/>
    <x v="0"/>
    <x v="3"/>
    <x v="7"/>
    <n v="2018"/>
    <n v="67.55"/>
    <s v="Within IQR"/>
    <n v="65.72"/>
    <n v="69.38"/>
    <n v="359"/>
    <n v="17.66"/>
    <n v="73.680000000000007"/>
    <n v="0"/>
    <n v="65"/>
    <n v="75"/>
    <n v="85"/>
    <n v="100"/>
    <n v="73.44"/>
    <n v="73.92"/>
    <n v="20895"/>
  </r>
  <r>
    <s v="Programme Type by Deanery"/>
    <x v="0"/>
    <x v="3"/>
    <x v="8"/>
    <n v="2018"/>
    <n v="81.06"/>
    <s v="Within IQR"/>
    <n v="79.59"/>
    <n v="82.53"/>
    <n v="358"/>
    <n v="14.21"/>
    <n v="80"/>
    <n v="0"/>
    <n v="75"/>
    <n v="85"/>
    <n v="90"/>
    <n v="100"/>
    <n v="79.78"/>
    <n v="80.23"/>
    <n v="20857"/>
  </r>
  <r>
    <s v="Programme Type by Deanery"/>
    <x v="0"/>
    <x v="3"/>
    <x v="9"/>
    <n v="2018"/>
    <n v="73.989999999999995"/>
    <s v="Below"/>
    <n v="72.12"/>
    <n v="75.86"/>
    <n v="359"/>
    <n v="18.11"/>
    <n v="80.58"/>
    <n v="10"/>
    <n v="77.5"/>
    <n v="77.5"/>
    <n v="100"/>
    <n v="100"/>
    <n v="80.36"/>
    <n v="80.81"/>
    <n v="20895"/>
  </r>
  <r>
    <s v="Programme Type by Deanery"/>
    <x v="0"/>
    <x v="3"/>
    <x v="10"/>
    <n v="2018"/>
    <n v="74.7"/>
    <s v="Below"/>
    <n v="73.03"/>
    <n v="76.37"/>
    <n v="359"/>
    <n v="16.12"/>
    <n v="77.959999999999994"/>
    <n v="0"/>
    <n v="75"/>
    <n v="75"/>
    <n v="91.67"/>
    <n v="100"/>
    <n v="77.739999999999995"/>
    <n v="78.19"/>
    <n v="20770"/>
  </r>
  <r>
    <s v="Programme Type by Deanery"/>
    <x v="0"/>
    <x v="3"/>
    <x v="11"/>
    <n v="2018"/>
    <n v="70.47"/>
    <s v="Within IQR"/>
    <n v="68.819999999999993"/>
    <n v="72.13"/>
    <n v="359"/>
    <n v="16.010000000000002"/>
    <n v="75.3"/>
    <n v="0"/>
    <n v="66.67"/>
    <n v="75"/>
    <n v="83.33"/>
    <n v="100"/>
    <n v="75.06"/>
    <n v="75.53"/>
    <n v="20872"/>
  </r>
  <r>
    <s v="Programme Type by Deanery"/>
    <x v="0"/>
    <x v="3"/>
    <x v="12"/>
    <n v="2018"/>
    <n v="81.23"/>
    <s v="Below"/>
    <n v="79.37"/>
    <n v="83.1"/>
    <n v="359"/>
    <n v="18.03"/>
    <n v="86.33"/>
    <n v="0"/>
    <n v="81.25"/>
    <n v="87.5"/>
    <n v="100"/>
    <n v="100"/>
    <n v="86.12"/>
    <n v="86.54"/>
    <n v="20895"/>
  </r>
  <r>
    <s v="Programme Type by Deanery"/>
    <x v="0"/>
    <x v="3"/>
    <x v="13"/>
    <n v="2018"/>
    <n v="74.930000000000007"/>
    <s v="In Q1 but not a below outlier"/>
    <n v="72.22"/>
    <n v="77.650000000000006"/>
    <n v="314"/>
    <n v="24.57"/>
    <n v="77.819999999999993"/>
    <n v="0"/>
    <n v="75"/>
    <n v="87.5"/>
    <n v="91.67"/>
    <n v="100"/>
    <n v="77.44"/>
    <n v="78.2"/>
    <n v="16244"/>
  </r>
  <r>
    <s v="Programme Type by Deanery"/>
    <x v="0"/>
    <x v="3"/>
    <x v="14"/>
    <n v="2018"/>
    <n v="66.17"/>
    <s v="Within IQR"/>
    <n v="64.430000000000007"/>
    <n v="67.900000000000006"/>
    <n v="359"/>
    <n v="16.79"/>
    <n v="72.98"/>
    <n v="13.33"/>
    <n v="63.33"/>
    <n v="71.67"/>
    <n v="85"/>
    <n v="100"/>
    <n v="72.760000000000005"/>
    <n v="73.209999999999994"/>
    <n v="20895"/>
  </r>
  <r>
    <s v="Programme Type by Deanery"/>
    <x v="0"/>
    <x v="3"/>
    <x v="15"/>
    <n v="2018"/>
    <n v="68.650000000000006"/>
    <s v="Within IQR"/>
    <n v="66.94"/>
    <n v="70.349999999999994"/>
    <n v="358"/>
    <n v="16.46"/>
    <n v="71.209999999999994"/>
    <n v="0"/>
    <n v="61.67"/>
    <n v="75"/>
    <n v="85"/>
    <n v="100"/>
    <n v="70.94"/>
    <n v="71.489999999999995"/>
    <n v="20244"/>
  </r>
  <r>
    <s v="Programme Type by Deanery"/>
    <x v="0"/>
    <x v="3"/>
    <x v="16"/>
    <n v="2018"/>
    <n v="65.680000000000007"/>
    <s v="Within IQR"/>
    <n v="63.22"/>
    <n v="68.150000000000006"/>
    <n v="357"/>
    <n v="23.76"/>
    <n v="66.239999999999995"/>
    <n v="0"/>
    <n v="50"/>
    <n v="68.75"/>
    <n v="91.67"/>
    <n v="100"/>
    <n v="65.89"/>
    <n v="66.59"/>
    <n v="20551"/>
  </r>
  <r>
    <s v="Programme Type by Deanery"/>
    <x v="0"/>
    <x v="3"/>
    <x v="17"/>
    <n v="2018"/>
    <n v="50.3"/>
    <s v="Within IQR"/>
    <n v="48.02"/>
    <n v="52.58"/>
    <n v="356"/>
    <n v="21.97"/>
    <n v="60.71"/>
    <n v="0"/>
    <n v="50"/>
    <n v="62.5"/>
    <n v="75"/>
    <n v="100"/>
    <n v="60.4"/>
    <n v="61.02"/>
    <n v="18524"/>
  </r>
  <r>
    <s v="Programme Type by Deanery"/>
    <x v="0"/>
    <x v="4"/>
    <x v="0"/>
    <n v="2018"/>
    <n v="79.25"/>
    <s v="Within IQR"/>
    <n v="75.95"/>
    <n v="82.55"/>
    <n v="72"/>
    <n v="14.31"/>
    <n v="81.180000000000007"/>
    <n v="4"/>
    <n v="75"/>
    <n v="81"/>
    <n v="95"/>
    <n v="100"/>
    <n v="80.97"/>
    <n v="81.39"/>
    <n v="20895"/>
  </r>
  <r>
    <s v="Programme Type by Deanery"/>
    <x v="0"/>
    <x v="4"/>
    <x v="1"/>
    <n v="2018"/>
    <n v="93.43"/>
    <s v="Within IQR"/>
    <n v="91.66"/>
    <n v="95.21"/>
    <n v="71"/>
    <n v="7.63"/>
    <n v="93.27"/>
    <n v="5"/>
    <n v="90"/>
    <n v="95"/>
    <n v="100"/>
    <n v="100"/>
    <n v="93.15"/>
    <n v="93.39"/>
    <n v="20560"/>
  </r>
  <r>
    <s v="Programme Type by Deanery"/>
    <x v="0"/>
    <x v="4"/>
    <x v="2"/>
    <n v="2018"/>
    <n v="92.84"/>
    <s v="Within IQR"/>
    <n v="91.32"/>
    <n v="94.37"/>
    <n v="69"/>
    <n v="6.46"/>
    <n v="90.74"/>
    <n v="0"/>
    <n v="87.5"/>
    <n v="93.75"/>
    <n v="93.75"/>
    <n v="100"/>
    <n v="90.6"/>
    <n v="90.87"/>
    <n v="18968"/>
  </r>
  <r>
    <s v="Programme Type by Deanery"/>
    <x v="0"/>
    <x v="4"/>
    <x v="3"/>
    <n v="2018"/>
    <n v="80.72"/>
    <s v="Within IQR"/>
    <n v="77.650000000000006"/>
    <n v="83.79"/>
    <n v="69"/>
    <n v="13.01"/>
    <n v="75.69"/>
    <n v="0"/>
    <n v="70"/>
    <n v="75"/>
    <n v="85"/>
    <n v="100"/>
    <n v="75.47"/>
    <n v="75.900000000000006"/>
    <n v="19309"/>
  </r>
  <r>
    <s v="Programme Type by Deanery"/>
    <x v="0"/>
    <x v="4"/>
    <x v="4"/>
    <n v="2018"/>
    <n v="48.87"/>
    <s v="Within IQR"/>
    <n v="44.94"/>
    <n v="52.8"/>
    <n v="72"/>
    <n v="17.02"/>
    <n v="48.24"/>
    <n v="0"/>
    <n v="37.5"/>
    <n v="50"/>
    <n v="62.5"/>
    <n v="100"/>
    <n v="48"/>
    <n v="48.48"/>
    <n v="20895"/>
  </r>
  <r>
    <s v="Programme Type by Deanery"/>
    <x v="0"/>
    <x v="4"/>
    <x v="5"/>
    <n v="2018"/>
    <n v="75.349999999999994"/>
    <s v="Within IQR"/>
    <n v="71.53"/>
    <n v="79.16"/>
    <n v="72"/>
    <n v="16.52"/>
    <n v="74.45"/>
    <n v="0"/>
    <n v="66.67"/>
    <n v="75"/>
    <n v="83.33"/>
    <n v="100"/>
    <n v="74.22"/>
    <n v="74.67"/>
    <n v="20729"/>
  </r>
  <r>
    <s v="Programme Type by Deanery"/>
    <x v="0"/>
    <x v="4"/>
    <x v="6"/>
    <n v="2018"/>
    <n v="69.22"/>
    <s v="Within IQR"/>
    <n v="65.53"/>
    <n v="72.900000000000006"/>
    <n v="71"/>
    <n v="15.84"/>
    <n v="66.28"/>
    <n v="0"/>
    <n v="56.25"/>
    <n v="68.75"/>
    <n v="75"/>
    <n v="100"/>
    <n v="66.02"/>
    <n v="66.55"/>
    <n v="17517"/>
  </r>
  <r>
    <s v="Programme Type by Deanery"/>
    <x v="0"/>
    <x v="4"/>
    <x v="7"/>
    <n v="2018"/>
    <n v="72.5"/>
    <s v="Within IQR"/>
    <n v="68.37"/>
    <n v="76.63"/>
    <n v="72"/>
    <n v="17.86"/>
    <n v="73.680000000000007"/>
    <n v="0"/>
    <n v="65"/>
    <n v="75"/>
    <n v="85"/>
    <n v="100"/>
    <n v="73.44"/>
    <n v="73.92"/>
    <n v="20895"/>
  </r>
  <r>
    <s v="Programme Type by Deanery"/>
    <x v="0"/>
    <x v="4"/>
    <x v="8"/>
    <n v="2018"/>
    <n v="83.07"/>
    <s v="Within IQR"/>
    <n v="80.3"/>
    <n v="85.84"/>
    <n v="72"/>
    <n v="11.99"/>
    <n v="80"/>
    <n v="0"/>
    <n v="75"/>
    <n v="85"/>
    <n v="90"/>
    <n v="100"/>
    <n v="79.78"/>
    <n v="80.23"/>
    <n v="20857"/>
  </r>
  <r>
    <s v="Programme Type by Deanery"/>
    <x v="0"/>
    <x v="4"/>
    <x v="9"/>
    <n v="2018"/>
    <n v="77.010000000000005"/>
    <s v="In Q1 but not a below outlier"/>
    <n v="72.38"/>
    <n v="81.650000000000006"/>
    <n v="72"/>
    <n v="20.07"/>
    <n v="80.58"/>
    <n v="10"/>
    <n v="77.5"/>
    <n v="77.5"/>
    <n v="100"/>
    <n v="100"/>
    <n v="80.36"/>
    <n v="80.81"/>
    <n v="20895"/>
  </r>
  <r>
    <s v="Programme Type by Deanery"/>
    <x v="0"/>
    <x v="4"/>
    <x v="10"/>
    <n v="2018"/>
    <n v="75.23"/>
    <s v="Within IQR"/>
    <n v="70.98"/>
    <n v="79.48"/>
    <n v="72"/>
    <n v="18.39"/>
    <n v="77.959999999999994"/>
    <n v="0"/>
    <n v="75"/>
    <n v="75"/>
    <n v="91.67"/>
    <n v="100"/>
    <n v="77.739999999999995"/>
    <n v="78.19"/>
    <n v="20770"/>
  </r>
  <r>
    <s v="Programme Type by Deanery"/>
    <x v="0"/>
    <x v="4"/>
    <x v="11"/>
    <n v="2018"/>
    <n v="72.45"/>
    <s v="Within IQR"/>
    <n v="68.17"/>
    <n v="76.739999999999995"/>
    <n v="72"/>
    <n v="18.54"/>
    <n v="75.3"/>
    <n v="0"/>
    <n v="66.67"/>
    <n v="75"/>
    <n v="83.33"/>
    <n v="100"/>
    <n v="75.06"/>
    <n v="75.53"/>
    <n v="20872"/>
  </r>
  <r>
    <s v="Programme Type by Deanery"/>
    <x v="0"/>
    <x v="4"/>
    <x v="12"/>
    <n v="2018"/>
    <n v="84.9"/>
    <s v="Within IQR"/>
    <n v="81.55"/>
    <n v="88.24"/>
    <n v="72"/>
    <n v="14.49"/>
    <n v="86.33"/>
    <n v="0"/>
    <n v="81.25"/>
    <n v="87.5"/>
    <n v="100"/>
    <n v="100"/>
    <n v="86.12"/>
    <n v="86.54"/>
    <n v="20895"/>
  </r>
  <r>
    <s v="Programme Type by Deanery"/>
    <x v="0"/>
    <x v="4"/>
    <x v="13"/>
    <n v="2018"/>
    <n v="82.53"/>
    <s v="Within IQR"/>
    <n v="77.709999999999994"/>
    <n v="87.35"/>
    <n v="62"/>
    <n v="19.350000000000001"/>
    <n v="77.819999999999993"/>
    <n v="0"/>
    <n v="75"/>
    <n v="87.5"/>
    <n v="91.67"/>
    <n v="100"/>
    <n v="77.44"/>
    <n v="78.2"/>
    <n v="16244"/>
  </r>
  <r>
    <s v="Programme Type by Deanery"/>
    <x v="0"/>
    <x v="4"/>
    <x v="14"/>
    <n v="2018"/>
    <n v="60.74"/>
    <s v="Below"/>
    <n v="56.73"/>
    <n v="64.75"/>
    <n v="72"/>
    <n v="17.350000000000001"/>
    <n v="72.98"/>
    <n v="13.33"/>
    <n v="63.33"/>
    <n v="71.67"/>
    <n v="85"/>
    <n v="100"/>
    <n v="72.760000000000005"/>
    <n v="73.209999999999994"/>
    <n v="20895"/>
  </r>
  <r>
    <s v="Programme Type by Deanery"/>
    <x v="0"/>
    <x v="4"/>
    <x v="15"/>
    <n v="2018"/>
    <n v="70.23"/>
    <s v="Within IQR"/>
    <n v="66.73"/>
    <n v="73.739999999999995"/>
    <n v="72"/>
    <n v="15.18"/>
    <n v="71.209999999999994"/>
    <n v="0"/>
    <n v="61.67"/>
    <n v="75"/>
    <n v="85"/>
    <n v="100"/>
    <n v="70.94"/>
    <n v="71.489999999999995"/>
    <n v="20244"/>
  </r>
  <r>
    <s v="Programme Type by Deanery"/>
    <x v="0"/>
    <x v="4"/>
    <x v="16"/>
    <n v="2018"/>
    <n v="67.959999999999994"/>
    <s v="Within IQR"/>
    <n v="62.78"/>
    <n v="73.14"/>
    <n v="71"/>
    <n v="22.26"/>
    <n v="66.239999999999995"/>
    <n v="0"/>
    <n v="50"/>
    <n v="68.75"/>
    <n v="91.67"/>
    <n v="100"/>
    <n v="65.89"/>
    <n v="66.59"/>
    <n v="20551"/>
  </r>
  <r>
    <s v="Programme Type by Deanery"/>
    <x v="0"/>
    <x v="4"/>
    <x v="17"/>
    <n v="2018"/>
    <n v="55.76"/>
    <s v="Within IQR"/>
    <n v="50.64"/>
    <n v="60.87"/>
    <n v="72"/>
    <n v="22.15"/>
    <n v="60.71"/>
    <n v="0"/>
    <n v="50"/>
    <n v="62.5"/>
    <n v="75"/>
    <n v="100"/>
    <n v="60.4"/>
    <n v="61.02"/>
    <n v="18524"/>
  </r>
  <r>
    <s v="Programme Type by Deanery"/>
    <x v="0"/>
    <x v="5"/>
    <x v="0"/>
    <n v="2018"/>
    <n v="71.94"/>
    <s v="Below"/>
    <n v="68.67"/>
    <n v="75.209999999999994"/>
    <n v="129"/>
    <n v="18.940000000000001"/>
    <n v="81.180000000000007"/>
    <n v="4"/>
    <n v="75"/>
    <n v="81"/>
    <n v="95"/>
    <n v="100"/>
    <n v="80.97"/>
    <n v="81.39"/>
    <n v="20895"/>
  </r>
  <r>
    <s v="Programme Type by Deanery"/>
    <x v="0"/>
    <x v="5"/>
    <x v="1"/>
    <n v="2018"/>
    <n v="89.36"/>
    <s v="Below"/>
    <n v="87.41"/>
    <n v="91.3"/>
    <n v="126"/>
    <n v="11.15"/>
    <n v="93.27"/>
    <n v="5"/>
    <n v="90"/>
    <n v="95"/>
    <n v="100"/>
    <n v="100"/>
    <n v="93.15"/>
    <n v="93.39"/>
    <n v="20560"/>
  </r>
  <r>
    <s v="Programme Type by Deanery"/>
    <x v="0"/>
    <x v="5"/>
    <x v="2"/>
    <n v="2018"/>
    <n v="88.74"/>
    <s v="Within IQR"/>
    <n v="86.83"/>
    <n v="90.65"/>
    <n v="126"/>
    <n v="10.91"/>
    <n v="90.74"/>
    <n v="0"/>
    <n v="87.5"/>
    <n v="93.75"/>
    <n v="93.75"/>
    <n v="100"/>
    <n v="90.6"/>
    <n v="90.87"/>
    <n v="18968"/>
  </r>
  <r>
    <s v="Programme Type by Deanery"/>
    <x v="0"/>
    <x v="5"/>
    <x v="3"/>
    <n v="2018"/>
    <n v="77.569999999999993"/>
    <s v="Within IQR"/>
    <n v="74.55"/>
    <n v="80.59"/>
    <n v="125"/>
    <n v="17.21"/>
    <n v="75.69"/>
    <n v="0"/>
    <n v="70"/>
    <n v="75"/>
    <n v="85"/>
    <n v="100"/>
    <n v="75.47"/>
    <n v="75.900000000000006"/>
    <n v="19309"/>
  </r>
  <r>
    <s v="Programme Type by Deanery"/>
    <x v="0"/>
    <x v="5"/>
    <x v="4"/>
    <n v="2018"/>
    <n v="39.11"/>
    <s v="Within IQR"/>
    <n v="36.33"/>
    <n v="41.9"/>
    <n v="129"/>
    <n v="16.11"/>
    <n v="48.24"/>
    <n v="0"/>
    <n v="37.5"/>
    <n v="50"/>
    <n v="62.5"/>
    <n v="100"/>
    <n v="48"/>
    <n v="48.48"/>
    <n v="20895"/>
  </r>
  <r>
    <s v="Programme Type by Deanery"/>
    <x v="0"/>
    <x v="5"/>
    <x v="5"/>
    <n v="2018"/>
    <n v="70.739999999999995"/>
    <s v="Within IQR"/>
    <n v="68.02"/>
    <n v="73.45"/>
    <n v="129"/>
    <n v="15.73"/>
    <n v="74.45"/>
    <n v="0"/>
    <n v="66.67"/>
    <n v="75"/>
    <n v="83.33"/>
    <n v="100"/>
    <n v="74.22"/>
    <n v="74.67"/>
    <n v="20729"/>
  </r>
  <r>
    <s v="Programme Type by Deanery"/>
    <x v="0"/>
    <x v="5"/>
    <x v="6"/>
    <n v="2018"/>
    <n v="64.400000000000006"/>
    <s v="Within IQR"/>
    <n v="61.22"/>
    <n v="67.58"/>
    <n v="126"/>
    <n v="18.22"/>
    <n v="66.28"/>
    <n v="0"/>
    <n v="56.25"/>
    <n v="68.75"/>
    <n v="75"/>
    <n v="100"/>
    <n v="66.02"/>
    <n v="66.55"/>
    <n v="17517"/>
  </r>
  <r>
    <s v="Programme Type by Deanery"/>
    <x v="0"/>
    <x v="5"/>
    <x v="7"/>
    <n v="2018"/>
    <n v="66.59"/>
    <s v="Within IQR"/>
    <n v="62.93"/>
    <n v="70.25"/>
    <n v="129"/>
    <n v="21.22"/>
    <n v="73.680000000000007"/>
    <n v="0"/>
    <n v="65"/>
    <n v="75"/>
    <n v="85"/>
    <n v="100"/>
    <n v="73.44"/>
    <n v="73.92"/>
    <n v="20895"/>
  </r>
  <r>
    <s v="Programme Type by Deanery"/>
    <x v="0"/>
    <x v="5"/>
    <x v="8"/>
    <n v="2018"/>
    <n v="81.849999999999994"/>
    <s v="Within IQR"/>
    <n v="79.28"/>
    <n v="84.42"/>
    <n v="129"/>
    <n v="14.87"/>
    <n v="80"/>
    <n v="0"/>
    <n v="75"/>
    <n v="85"/>
    <n v="90"/>
    <n v="100"/>
    <n v="79.78"/>
    <n v="80.23"/>
    <n v="20857"/>
  </r>
  <r>
    <s v="Programme Type by Deanery"/>
    <x v="0"/>
    <x v="5"/>
    <x v="9"/>
    <n v="2018"/>
    <n v="72.09"/>
    <s v="Below"/>
    <n v="68.59"/>
    <n v="75.59"/>
    <n v="129"/>
    <n v="20.27"/>
    <n v="80.58"/>
    <n v="10"/>
    <n v="77.5"/>
    <n v="77.5"/>
    <n v="100"/>
    <n v="100"/>
    <n v="80.36"/>
    <n v="80.81"/>
    <n v="20895"/>
  </r>
  <r>
    <s v="Programme Type by Deanery"/>
    <x v="0"/>
    <x v="5"/>
    <x v="10"/>
    <n v="2018"/>
    <n v="70.349999999999994"/>
    <s v="Below"/>
    <n v="66.97"/>
    <n v="73.73"/>
    <n v="129"/>
    <n v="19.57"/>
    <n v="77.959999999999994"/>
    <n v="0"/>
    <n v="75"/>
    <n v="75"/>
    <n v="91.67"/>
    <n v="100"/>
    <n v="77.739999999999995"/>
    <n v="78.19"/>
    <n v="20770"/>
  </r>
  <r>
    <s v="Programme Type by Deanery"/>
    <x v="0"/>
    <x v="5"/>
    <x v="11"/>
    <n v="2018"/>
    <n v="73.900000000000006"/>
    <s v="Within IQR"/>
    <n v="70.52"/>
    <n v="77.290000000000006"/>
    <n v="129"/>
    <n v="19.61"/>
    <n v="75.3"/>
    <n v="0"/>
    <n v="66.67"/>
    <n v="75"/>
    <n v="83.33"/>
    <n v="100"/>
    <n v="75.06"/>
    <n v="75.53"/>
    <n v="20872"/>
  </r>
  <r>
    <s v="Programme Type by Deanery"/>
    <x v="0"/>
    <x v="5"/>
    <x v="12"/>
    <n v="2018"/>
    <n v="82.51"/>
    <s v="Within IQR"/>
    <n v="79.349999999999994"/>
    <n v="85.67"/>
    <n v="129"/>
    <n v="18.329999999999998"/>
    <n v="86.33"/>
    <n v="0"/>
    <n v="81.25"/>
    <n v="87.5"/>
    <n v="100"/>
    <n v="100"/>
    <n v="86.12"/>
    <n v="86.54"/>
    <n v="20895"/>
  </r>
  <r>
    <s v="Programme Type by Deanery"/>
    <x v="0"/>
    <x v="5"/>
    <x v="13"/>
    <n v="2018"/>
    <n v="76.44"/>
    <s v="Within IQR"/>
    <n v="72.5"/>
    <n v="80.37"/>
    <n v="122"/>
    <n v="22.17"/>
    <n v="77.819999999999993"/>
    <n v="0"/>
    <n v="75"/>
    <n v="87.5"/>
    <n v="91.67"/>
    <n v="100"/>
    <n v="77.44"/>
    <n v="78.2"/>
    <n v="16244"/>
  </r>
  <r>
    <s v="Programme Type by Deanery"/>
    <x v="0"/>
    <x v="5"/>
    <x v="14"/>
    <n v="2018"/>
    <n v="61.27"/>
    <s v="Below"/>
    <n v="58.07"/>
    <n v="64.459999999999994"/>
    <n v="129"/>
    <n v="18.52"/>
    <n v="72.98"/>
    <n v="13.33"/>
    <n v="63.33"/>
    <n v="71.67"/>
    <n v="85"/>
    <n v="100"/>
    <n v="72.760000000000005"/>
    <n v="73.209999999999994"/>
    <n v="20895"/>
  </r>
  <r>
    <s v="Programme Type by Deanery"/>
    <x v="0"/>
    <x v="5"/>
    <x v="15"/>
    <n v="2018"/>
    <n v="76.63"/>
    <s v="Within IQR"/>
    <n v="74.02"/>
    <n v="79.23"/>
    <n v="129"/>
    <n v="15.09"/>
    <n v="71.209999999999994"/>
    <n v="0"/>
    <n v="61.67"/>
    <n v="75"/>
    <n v="85"/>
    <n v="100"/>
    <n v="70.94"/>
    <n v="71.489999999999995"/>
    <n v="20244"/>
  </r>
  <r>
    <s v="Programme Type by Deanery"/>
    <x v="0"/>
    <x v="5"/>
    <x v="16"/>
    <n v="2018"/>
    <n v="69.94"/>
    <s v="Within IQR"/>
    <n v="65.98"/>
    <n v="73.89"/>
    <n v="128"/>
    <n v="22.83"/>
    <n v="66.239999999999995"/>
    <n v="0"/>
    <n v="50"/>
    <n v="68.75"/>
    <n v="91.67"/>
    <n v="100"/>
    <n v="65.89"/>
    <n v="66.59"/>
    <n v="20551"/>
  </r>
  <r>
    <s v="Programme Type by Deanery"/>
    <x v="0"/>
    <x v="5"/>
    <x v="17"/>
    <n v="2018"/>
    <n v="42.89"/>
    <s v="Below"/>
    <n v="38.979999999999997"/>
    <n v="46.81"/>
    <n v="129"/>
    <n v="22.69"/>
    <n v="60.71"/>
    <n v="0"/>
    <n v="50"/>
    <n v="62.5"/>
    <n v="75"/>
    <n v="100"/>
    <n v="60.4"/>
    <n v="61.02"/>
    <n v="18524"/>
  </r>
  <r>
    <s v="Programme Type by Deanery"/>
    <x v="0"/>
    <x v="6"/>
    <x v="0"/>
    <n v="2018"/>
    <n v="75.540000000000006"/>
    <s v="Within IQR"/>
    <n v="71.56"/>
    <n v="79.52"/>
    <n v="78"/>
    <n v="17.940000000000001"/>
    <n v="81.180000000000007"/>
    <n v="4"/>
    <n v="75"/>
    <n v="81"/>
    <n v="95"/>
    <n v="100"/>
    <n v="80.97"/>
    <n v="81.39"/>
    <n v="20895"/>
  </r>
  <r>
    <s v="Programme Type by Deanery"/>
    <x v="0"/>
    <x v="6"/>
    <x v="1"/>
    <n v="2018"/>
    <n v="91.23"/>
    <s v="Within IQR"/>
    <n v="89.35"/>
    <n v="93.11"/>
    <n v="76"/>
    <n v="8.3699999999999992"/>
    <n v="93.27"/>
    <n v="5"/>
    <n v="90"/>
    <n v="95"/>
    <n v="100"/>
    <n v="100"/>
    <n v="93.15"/>
    <n v="93.39"/>
    <n v="20560"/>
  </r>
  <r>
    <s v="Programme Type by Deanery"/>
    <x v="0"/>
    <x v="6"/>
    <x v="2"/>
    <n v="2018"/>
    <n v="90.12"/>
    <s v="Within IQR"/>
    <n v="87.98"/>
    <n v="92.27"/>
    <n v="77"/>
    <n v="9.6"/>
    <n v="90.74"/>
    <n v="0"/>
    <n v="87.5"/>
    <n v="93.75"/>
    <n v="93.75"/>
    <n v="100"/>
    <n v="90.6"/>
    <n v="90.87"/>
    <n v="18968"/>
  </r>
  <r>
    <s v="Programme Type by Deanery"/>
    <x v="0"/>
    <x v="6"/>
    <x v="3"/>
    <n v="2018"/>
    <n v="76.94"/>
    <s v="Within IQR"/>
    <n v="73.25"/>
    <n v="80.63"/>
    <n v="76"/>
    <n v="16.41"/>
    <n v="75.69"/>
    <n v="0"/>
    <n v="70"/>
    <n v="75"/>
    <n v="85"/>
    <n v="100"/>
    <n v="75.47"/>
    <n v="75.900000000000006"/>
    <n v="19309"/>
  </r>
  <r>
    <s v="Programme Type by Deanery"/>
    <x v="0"/>
    <x v="6"/>
    <x v="4"/>
    <n v="2018"/>
    <n v="48.56"/>
    <s v="Within IQR"/>
    <n v="45.05"/>
    <n v="52.07"/>
    <n v="78"/>
    <n v="15.83"/>
    <n v="48.24"/>
    <n v="0"/>
    <n v="37.5"/>
    <n v="50"/>
    <n v="62.5"/>
    <n v="100"/>
    <n v="48"/>
    <n v="48.48"/>
    <n v="20895"/>
  </r>
  <r>
    <s v="Programme Type by Deanery"/>
    <x v="0"/>
    <x v="6"/>
    <x v="5"/>
    <n v="2018"/>
    <n v="71.209999999999994"/>
    <s v="Within IQR"/>
    <n v="67.25"/>
    <n v="75.16"/>
    <n v="78"/>
    <n v="17.82"/>
    <n v="74.45"/>
    <n v="0"/>
    <n v="66.67"/>
    <n v="75"/>
    <n v="83.33"/>
    <n v="100"/>
    <n v="74.22"/>
    <n v="74.67"/>
    <n v="20729"/>
  </r>
  <r>
    <s v="Programme Type by Deanery"/>
    <x v="0"/>
    <x v="6"/>
    <x v="6"/>
    <n v="2018"/>
    <n v="69.209999999999994"/>
    <s v="Within IQR"/>
    <n v="66.14"/>
    <n v="72.28"/>
    <n v="77"/>
    <n v="13.74"/>
    <n v="66.28"/>
    <n v="0"/>
    <n v="56.25"/>
    <n v="68.75"/>
    <n v="75"/>
    <n v="100"/>
    <n v="66.02"/>
    <n v="66.55"/>
    <n v="17517"/>
  </r>
  <r>
    <s v="Programme Type by Deanery"/>
    <x v="0"/>
    <x v="6"/>
    <x v="7"/>
    <n v="2018"/>
    <n v="65.58"/>
    <s v="Within IQR"/>
    <n v="60.98"/>
    <n v="70.17"/>
    <n v="78"/>
    <n v="20.7"/>
    <n v="73.680000000000007"/>
    <n v="0"/>
    <n v="65"/>
    <n v="75"/>
    <n v="85"/>
    <n v="100"/>
    <n v="73.44"/>
    <n v="73.92"/>
    <n v="20895"/>
  </r>
  <r>
    <s v="Programme Type by Deanery"/>
    <x v="0"/>
    <x v="6"/>
    <x v="8"/>
    <n v="2018"/>
    <n v="83.11"/>
    <s v="Within IQR"/>
    <n v="80.47"/>
    <n v="85.75"/>
    <n v="78"/>
    <n v="11.91"/>
    <n v="80"/>
    <n v="0"/>
    <n v="75"/>
    <n v="85"/>
    <n v="90"/>
    <n v="100"/>
    <n v="79.78"/>
    <n v="80.23"/>
    <n v="20857"/>
  </r>
  <r>
    <s v="Programme Type by Deanery"/>
    <x v="0"/>
    <x v="6"/>
    <x v="9"/>
    <n v="2018"/>
    <n v="74.81"/>
    <s v="Below"/>
    <n v="70.22"/>
    <n v="79.39"/>
    <n v="78"/>
    <n v="20.67"/>
    <n v="80.58"/>
    <n v="10"/>
    <n v="77.5"/>
    <n v="77.5"/>
    <n v="100"/>
    <n v="100"/>
    <n v="80.36"/>
    <n v="80.81"/>
    <n v="20895"/>
  </r>
  <r>
    <s v="Programme Type by Deanery"/>
    <x v="0"/>
    <x v="6"/>
    <x v="10"/>
    <n v="2018"/>
    <n v="71.8"/>
    <s v="Below"/>
    <n v="67.66"/>
    <n v="75.930000000000007"/>
    <n v="78"/>
    <n v="18.62"/>
    <n v="77.959999999999994"/>
    <n v="0"/>
    <n v="75"/>
    <n v="75"/>
    <n v="91.67"/>
    <n v="100"/>
    <n v="77.739999999999995"/>
    <n v="78.19"/>
    <n v="20770"/>
  </r>
  <r>
    <s v="Programme Type by Deanery"/>
    <x v="0"/>
    <x v="6"/>
    <x v="11"/>
    <n v="2018"/>
    <n v="68.91"/>
    <s v="Within IQR"/>
    <n v="64.33"/>
    <n v="73.5"/>
    <n v="78"/>
    <n v="20.66"/>
    <n v="75.3"/>
    <n v="0"/>
    <n v="66.67"/>
    <n v="75"/>
    <n v="83.33"/>
    <n v="100"/>
    <n v="75.06"/>
    <n v="75.53"/>
    <n v="20872"/>
  </r>
  <r>
    <s v="Programme Type by Deanery"/>
    <x v="0"/>
    <x v="6"/>
    <x v="12"/>
    <n v="2018"/>
    <n v="83.57"/>
    <s v="Within IQR"/>
    <n v="80.150000000000006"/>
    <n v="87"/>
    <n v="78"/>
    <n v="15.44"/>
    <n v="86.33"/>
    <n v="0"/>
    <n v="81.25"/>
    <n v="87.5"/>
    <n v="100"/>
    <n v="100"/>
    <n v="86.12"/>
    <n v="86.54"/>
    <n v="20895"/>
  </r>
  <r>
    <s v="Programme Type by Deanery"/>
    <x v="0"/>
    <x v="6"/>
    <x v="13"/>
    <n v="2018"/>
    <n v="77.8"/>
    <s v="Within IQR"/>
    <n v="72.81"/>
    <n v="82.78"/>
    <n v="73"/>
    <n v="21.74"/>
    <n v="77.819999999999993"/>
    <n v="0"/>
    <n v="75"/>
    <n v="87.5"/>
    <n v="91.67"/>
    <n v="100"/>
    <n v="77.44"/>
    <n v="78.2"/>
    <n v="16244"/>
  </r>
  <r>
    <s v="Programme Type by Deanery"/>
    <x v="0"/>
    <x v="6"/>
    <x v="14"/>
    <n v="2018"/>
    <n v="60.62"/>
    <s v="Below"/>
    <n v="56.43"/>
    <n v="64.81"/>
    <n v="78"/>
    <n v="18.86"/>
    <n v="72.98"/>
    <n v="13.33"/>
    <n v="63.33"/>
    <n v="71.67"/>
    <n v="85"/>
    <n v="100"/>
    <n v="72.760000000000005"/>
    <n v="73.209999999999994"/>
    <n v="20895"/>
  </r>
  <r>
    <s v="Programme Type by Deanery"/>
    <x v="0"/>
    <x v="6"/>
    <x v="15"/>
    <n v="2018"/>
    <n v="69.12"/>
    <s v="Within IQR"/>
    <n v="65.290000000000006"/>
    <n v="72.95"/>
    <n v="78"/>
    <n v="17.25"/>
    <n v="71.209999999999994"/>
    <n v="0"/>
    <n v="61.67"/>
    <n v="75"/>
    <n v="85"/>
    <n v="100"/>
    <n v="70.94"/>
    <n v="71.489999999999995"/>
    <n v="20244"/>
  </r>
  <r>
    <s v="Programme Type by Deanery"/>
    <x v="0"/>
    <x v="6"/>
    <x v="16"/>
    <n v="2018"/>
    <n v="52.08"/>
    <s v="Within IQR"/>
    <n v="46.77"/>
    <n v="57.4"/>
    <n v="78"/>
    <n v="23.96"/>
    <n v="66.239999999999995"/>
    <n v="0"/>
    <n v="50"/>
    <n v="68.75"/>
    <n v="91.67"/>
    <n v="100"/>
    <n v="65.89"/>
    <n v="66.59"/>
    <n v="20551"/>
  </r>
  <r>
    <s v="Programme Type by Deanery"/>
    <x v="0"/>
    <x v="6"/>
    <x v="17"/>
    <n v="2018"/>
    <n v="55.6"/>
    <s v="Within IQR"/>
    <n v="50.45"/>
    <n v="60.75"/>
    <n v="77"/>
    <n v="23.04"/>
    <n v="60.71"/>
    <n v="0"/>
    <n v="50"/>
    <n v="62.5"/>
    <n v="75"/>
    <n v="100"/>
    <n v="60.4"/>
    <n v="61.02"/>
    <n v="18524"/>
  </r>
  <r>
    <s v="Programme Type by Deanery"/>
    <x v="0"/>
    <x v="7"/>
    <x v="0"/>
    <n v="2018"/>
    <n v="78.28"/>
    <s v="Within IQR"/>
    <n v="74.319999999999993"/>
    <n v="82.25"/>
    <n v="57"/>
    <n v="15.27"/>
    <n v="81.180000000000007"/>
    <n v="4"/>
    <n v="75"/>
    <n v="81"/>
    <n v="95"/>
    <n v="100"/>
    <n v="80.97"/>
    <n v="81.39"/>
    <n v="20895"/>
  </r>
  <r>
    <s v="Programme Type by Deanery"/>
    <x v="0"/>
    <x v="7"/>
    <x v="1"/>
    <n v="2018"/>
    <n v="89.12"/>
    <s v="Below"/>
    <n v="86.46"/>
    <n v="91.79"/>
    <n v="57"/>
    <n v="10.27"/>
    <n v="93.27"/>
    <n v="5"/>
    <n v="90"/>
    <n v="95"/>
    <n v="100"/>
    <n v="100"/>
    <n v="93.15"/>
    <n v="93.39"/>
    <n v="20560"/>
  </r>
  <r>
    <s v="Programme Type by Deanery"/>
    <x v="0"/>
    <x v="7"/>
    <x v="2"/>
    <n v="2018"/>
    <n v="88.17"/>
    <s v="Within IQR"/>
    <n v="85.42"/>
    <n v="90.92"/>
    <n v="56"/>
    <n v="10.5"/>
    <n v="90.74"/>
    <n v="0"/>
    <n v="87.5"/>
    <n v="93.75"/>
    <n v="93.75"/>
    <n v="100"/>
    <n v="90.6"/>
    <n v="90.87"/>
    <n v="18968"/>
  </r>
  <r>
    <s v="Programme Type by Deanery"/>
    <x v="0"/>
    <x v="7"/>
    <x v="3"/>
    <n v="2018"/>
    <n v="76.510000000000005"/>
    <s v="Within IQR"/>
    <n v="72.81"/>
    <n v="80.209999999999994"/>
    <n v="53"/>
    <n v="13.75"/>
    <n v="75.69"/>
    <n v="0"/>
    <n v="70"/>
    <n v="75"/>
    <n v="85"/>
    <n v="100"/>
    <n v="75.47"/>
    <n v="75.900000000000006"/>
    <n v="19309"/>
  </r>
  <r>
    <s v="Programme Type by Deanery"/>
    <x v="0"/>
    <x v="7"/>
    <x v="4"/>
    <n v="2018"/>
    <n v="40.79"/>
    <s v="Within IQR"/>
    <n v="36.53"/>
    <n v="45.05"/>
    <n v="57"/>
    <n v="16.41"/>
    <n v="48.24"/>
    <n v="0"/>
    <n v="37.5"/>
    <n v="50"/>
    <n v="62.5"/>
    <n v="100"/>
    <n v="48"/>
    <n v="48.48"/>
    <n v="20895"/>
  </r>
  <r>
    <s v="Programme Type by Deanery"/>
    <x v="0"/>
    <x v="7"/>
    <x v="5"/>
    <n v="2018"/>
    <n v="74.34"/>
    <s v="Within IQR"/>
    <n v="69.89"/>
    <n v="78.790000000000006"/>
    <n v="57"/>
    <n v="17.14"/>
    <n v="74.45"/>
    <n v="0"/>
    <n v="66.67"/>
    <n v="75"/>
    <n v="83.33"/>
    <n v="100"/>
    <n v="74.22"/>
    <n v="74.67"/>
    <n v="20729"/>
  </r>
  <r>
    <s v="Programme Type by Deanery"/>
    <x v="0"/>
    <x v="7"/>
    <x v="6"/>
    <n v="2018"/>
    <n v="66.45"/>
    <s v="Within IQR"/>
    <n v="61.72"/>
    <n v="71.17"/>
    <n v="57"/>
    <n v="18.190000000000001"/>
    <n v="66.28"/>
    <n v="0"/>
    <n v="56.25"/>
    <n v="68.75"/>
    <n v="75"/>
    <n v="100"/>
    <n v="66.02"/>
    <n v="66.55"/>
    <n v="17517"/>
  </r>
  <r>
    <s v="Programme Type by Deanery"/>
    <x v="0"/>
    <x v="7"/>
    <x v="7"/>
    <n v="2018"/>
    <n v="65.790000000000006"/>
    <s v="Within IQR"/>
    <n v="61.62"/>
    <n v="69.959999999999994"/>
    <n v="57"/>
    <n v="16.059999999999999"/>
    <n v="73.680000000000007"/>
    <n v="0"/>
    <n v="65"/>
    <n v="75"/>
    <n v="85"/>
    <n v="100"/>
    <n v="73.44"/>
    <n v="73.92"/>
    <n v="20895"/>
  </r>
  <r>
    <s v="Programme Type by Deanery"/>
    <x v="0"/>
    <x v="7"/>
    <x v="8"/>
    <n v="2018"/>
    <n v="81.489999999999995"/>
    <s v="Within IQR"/>
    <n v="78.28"/>
    <n v="84.71"/>
    <n v="57"/>
    <n v="12.38"/>
    <n v="80"/>
    <n v="0"/>
    <n v="75"/>
    <n v="85"/>
    <n v="90"/>
    <n v="100"/>
    <n v="79.78"/>
    <n v="80.23"/>
    <n v="20857"/>
  </r>
  <r>
    <s v="Programme Type by Deanery"/>
    <x v="0"/>
    <x v="7"/>
    <x v="9"/>
    <n v="2018"/>
    <n v="75.180000000000007"/>
    <s v="Below"/>
    <n v="70.98"/>
    <n v="79.37"/>
    <n v="57"/>
    <n v="16.170000000000002"/>
    <n v="80.58"/>
    <n v="10"/>
    <n v="77.5"/>
    <n v="77.5"/>
    <n v="100"/>
    <n v="100"/>
    <n v="80.36"/>
    <n v="80.81"/>
    <n v="20895"/>
  </r>
  <r>
    <s v="Programme Type by Deanery"/>
    <x v="0"/>
    <x v="7"/>
    <x v="10"/>
    <n v="2018"/>
    <n v="75.290000000000006"/>
    <s v="Within IQR"/>
    <n v="70.83"/>
    <n v="79.75"/>
    <n v="57"/>
    <n v="17.18"/>
    <n v="77.959999999999994"/>
    <n v="0"/>
    <n v="75"/>
    <n v="75"/>
    <n v="91.67"/>
    <n v="100"/>
    <n v="77.739999999999995"/>
    <n v="78.19"/>
    <n v="20770"/>
  </r>
  <r>
    <s v="Programme Type by Deanery"/>
    <x v="0"/>
    <x v="7"/>
    <x v="11"/>
    <n v="2018"/>
    <n v="74.849999999999994"/>
    <s v="Within IQR"/>
    <n v="70.63"/>
    <n v="79.069999999999993"/>
    <n v="57"/>
    <n v="16.25"/>
    <n v="75.3"/>
    <n v="0"/>
    <n v="66.67"/>
    <n v="75"/>
    <n v="83.33"/>
    <n v="100"/>
    <n v="75.06"/>
    <n v="75.53"/>
    <n v="20872"/>
  </r>
  <r>
    <s v="Programme Type by Deanery"/>
    <x v="0"/>
    <x v="7"/>
    <x v="12"/>
    <n v="2018"/>
    <n v="85.31"/>
    <s v="Within IQR"/>
    <n v="81.209999999999994"/>
    <n v="89.4"/>
    <n v="57"/>
    <n v="15.78"/>
    <n v="86.33"/>
    <n v="0"/>
    <n v="81.25"/>
    <n v="87.5"/>
    <n v="100"/>
    <n v="100"/>
    <n v="86.12"/>
    <n v="86.54"/>
    <n v="20895"/>
  </r>
  <r>
    <s v="Programme Type by Deanery"/>
    <x v="0"/>
    <x v="7"/>
    <x v="13"/>
    <n v="2018"/>
    <n v="77.040000000000006"/>
    <s v="Within IQR"/>
    <n v="70.89"/>
    <n v="83.2"/>
    <n v="53"/>
    <n v="22.86"/>
    <n v="77.819999999999993"/>
    <n v="0"/>
    <n v="75"/>
    <n v="87.5"/>
    <n v="91.67"/>
    <n v="100"/>
    <n v="77.44"/>
    <n v="78.2"/>
    <n v="16244"/>
  </r>
  <r>
    <s v="Programme Type by Deanery"/>
    <x v="0"/>
    <x v="7"/>
    <x v="14"/>
    <n v="2018"/>
    <n v="62.95"/>
    <s v="Below"/>
    <n v="59.83"/>
    <n v="66.069999999999993"/>
    <n v="57"/>
    <n v="12.02"/>
    <n v="72.98"/>
    <n v="13.33"/>
    <n v="63.33"/>
    <n v="71.67"/>
    <n v="85"/>
    <n v="100"/>
    <n v="72.760000000000005"/>
    <n v="73.209999999999994"/>
    <n v="20895"/>
  </r>
  <r>
    <s v="Programme Type by Deanery"/>
    <x v="0"/>
    <x v="7"/>
    <x v="15"/>
    <n v="2018"/>
    <n v="79.88"/>
    <s v="Within IQR"/>
    <n v="76.599999999999994"/>
    <n v="83.17"/>
    <n v="57"/>
    <n v="12.66"/>
    <n v="71.209999999999994"/>
    <n v="0"/>
    <n v="61.67"/>
    <n v="75"/>
    <n v="85"/>
    <n v="100"/>
    <n v="70.94"/>
    <n v="71.489999999999995"/>
    <n v="20244"/>
  </r>
  <r>
    <s v="Programme Type by Deanery"/>
    <x v="0"/>
    <x v="7"/>
    <x v="16"/>
    <n v="2018"/>
    <n v="60.45"/>
    <s v="Within IQR"/>
    <n v="55.06"/>
    <n v="65.84"/>
    <n v="57"/>
    <n v="20.77"/>
    <n v="66.239999999999995"/>
    <n v="0"/>
    <n v="50"/>
    <n v="68.75"/>
    <n v="91.67"/>
    <n v="100"/>
    <n v="65.89"/>
    <n v="66.59"/>
    <n v="20551"/>
  </r>
  <r>
    <s v="Programme Type by Deanery"/>
    <x v="0"/>
    <x v="7"/>
    <x v="17"/>
    <n v="2018"/>
    <n v="46.82"/>
    <s v="Below"/>
    <n v="42.25"/>
    <n v="51.39"/>
    <n v="57"/>
    <n v="17.600000000000001"/>
    <n v="60.71"/>
    <n v="0"/>
    <n v="50"/>
    <n v="62.5"/>
    <n v="75"/>
    <n v="100"/>
    <n v="60.4"/>
    <n v="61.02"/>
    <n v="18524"/>
  </r>
  <r>
    <s v="Programme Type by Deanery"/>
    <x v="0"/>
    <x v="8"/>
    <x v="0"/>
    <n v="2018"/>
    <n v="79.58"/>
    <s v="Within IQR"/>
    <n v="76.98"/>
    <n v="82.18"/>
    <n v="78"/>
    <n v="11.72"/>
    <n v="81.180000000000007"/>
    <n v="4"/>
    <n v="75"/>
    <n v="81"/>
    <n v="95"/>
    <n v="100"/>
    <n v="80.97"/>
    <n v="81.39"/>
    <n v="20895"/>
  </r>
  <r>
    <s v="Programme Type by Deanery"/>
    <x v="0"/>
    <x v="8"/>
    <x v="1"/>
    <n v="2018"/>
    <n v="92.05"/>
    <s v="Within IQR"/>
    <n v="90.43"/>
    <n v="93.67"/>
    <n v="78"/>
    <n v="7.32"/>
    <n v="93.27"/>
    <n v="5"/>
    <n v="90"/>
    <n v="95"/>
    <n v="100"/>
    <n v="100"/>
    <n v="93.15"/>
    <n v="93.39"/>
    <n v="20560"/>
  </r>
  <r>
    <s v="Programme Type by Deanery"/>
    <x v="0"/>
    <x v="8"/>
    <x v="2"/>
    <n v="2018"/>
    <n v="90.54"/>
    <s v="Within IQR"/>
    <n v="88.83"/>
    <n v="92.25"/>
    <n v="76"/>
    <n v="7.6"/>
    <n v="90.74"/>
    <n v="0"/>
    <n v="87.5"/>
    <n v="93.75"/>
    <n v="93.75"/>
    <n v="100"/>
    <n v="90.6"/>
    <n v="90.87"/>
    <n v="18968"/>
  </r>
  <r>
    <s v="Programme Type by Deanery"/>
    <x v="0"/>
    <x v="8"/>
    <x v="3"/>
    <n v="2018"/>
    <n v="80.540000000000006"/>
    <s v="Within IQR"/>
    <n v="77.45"/>
    <n v="83.63"/>
    <n v="74"/>
    <n v="13.54"/>
    <n v="75.69"/>
    <n v="0"/>
    <n v="70"/>
    <n v="75"/>
    <n v="85"/>
    <n v="100"/>
    <n v="75.47"/>
    <n v="75.900000000000006"/>
    <n v="19309"/>
  </r>
  <r>
    <s v="Programme Type by Deanery"/>
    <x v="0"/>
    <x v="8"/>
    <x v="4"/>
    <n v="2018"/>
    <n v="42.63"/>
    <s v="Within IQR"/>
    <n v="39.19"/>
    <n v="46.07"/>
    <n v="78"/>
    <n v="15.5"/>
    <n v="48.24"/>
    <n v="0"/>
    <n v="37.5"/>
    <n v="50"/>
    <n v="62.5"/>
    <n v="100"/>
    <n v="48"/>
    <n v="48.48"/>
    <n v="20895"/>
  </r>
  <r>
    <s v="Programme Type by Deanery"/>
    <x v="0"/>
    <x v="8"/>
    <x v="5"/>
    <n v="2018"/>
    <n v="75.16"/>
    <s v="Within IQR"/>
    <n v="71.58"/>
    <n v="78.739999999999995"/>
    <n v="78"/>
    <n v="16.149999999999999"/>
    <n v="74.45"/>
    <n v="0"/>
    <n v="66.67"/>
    <n v="75"/>
    <n v="83.33"/>
    <n v="100"/>
    <n v="74.22"/>
    <n v="74.67"/>
    <n v="20729"/>
  </r>
  <r>
    <s v="Programme Type by Deanery"/>
    <x v="0"/>
    <x v="8"/>
    <x v="6"/>
    <n v="2018"/>
    <n v="68.91"/>
    <s v="Within IQR"/>
    <n v="65.62"/>
    <n v="72.2"/>
    <n v="78"/>
    <n v="14.82"/>
    <n v="66.28"/>
    <n v="0"/>
    <n v="56.25"/>
    <n v="68.75"/>
    <n v="75"/>
    <n v="100"/>
    <n v="66.02"/>
    <n v="66.55"/>
    <n v="17517"/>
  </r>
  <r>
    <s v="Programme Type by Deanery"/>
    <x v="0"/>
    <x v="8"/>
    <x v="7"/>
    <n v="2018"/>
    <n v="70.260000000000005"/>
    <s v="Within IQR"/>
    <n v="66.27"/>
    <n v="74.25"/>
    <n v="78"/>
    <n v="17.98"/>
    <n v="73.680000000000007"/>
    <n v="0"/>
    <n v="65"/>
    <n v="75"/>
    <n v="85"/>
    <n v="100"/>
    <n v="73.44"/>
    <n v="73.92"/>
    <n v="20895"/>
  </r>
  <r>
    <s v="Programme Type by Deanery"/>
    <x v="0"/>
    <x v="8"/>
    <x v="8"/>
    <n v="2018"/>
    <n v="82.92"/>
    <s v="Within IQR"/>
    <n v="80.430000000000007"/>
    <n v="85.4"/>
    <n v="78"/>
    <n v="11.19"/>
    <n v="80"/>
    <n v="0"/>
    <n v="75"/>
    <n v="85"/>
    <n v="90"/>
    <n v="100"/>
    <n v="79.78"/>
    <n v="80.23"/>
    <n v="20857"/>
  </r>
  <r>
    <s v="Programme Type by Deanery"/>
    <x v="0"/>
    <x v="8"/>
    <x v="9"/>
    <n v="2018"/>
    <n v="75.930000000000007"/>
    <s v="Below"/>
    <n v="72.27"/>
    <n v="79.59"/>
    <n v="78"/>
    <n v="16.5"/>
    <n v="80.58"/>
    <n v="10"/>
    <n v="77.5"/>
    <n v="77.5"/>
    <n v="100"/>
    <n v="100"/>
    <n v="80.36"/>
    <n v="80.81"/>
    <n v="20895"/>
  </r>
  <r>
    <s v="Programme Type by Deanery"/>
    <x v="0"/>
    <x v="8"/>
    <x v="10"/>
    <n v="2018"/>
    <n v="76.599999999999994"/>
    <s v="Within IQR"/>
    <n v="72.98"/>
    <n v="80.23"/>
    <n v="78"/>
    <n v="16.34"/>
    <n v="77.959999999999994"/>
    <n v="0"/>
    <n v="75"/>
    <n v="75"/>
    <n v="91.67"/>
    <n v="100"/>
    <n v="77.739999999999995"/>
    <n v="78.19"/>
    <n v="20770"/>
  </r>
  <r>
    <s v="Programme Type by Deanery"/>
    <x v="0"/>
    <x v="8"/>
    <x v="11"/>
    <n v="2018"/>
    <n v="74.790000000000006"/>
    <s v="Within IQR"/>
    <n v="70.88"/>
    <n v="78.7"/>
    <n v="78"/>
    <n v="17.61"/>
    <n v="75.3"/>
    <n v="0"/>
    <n v="66.67"/>
    <n v="75"/>
    <n v="83.33"/>
    <n v="100"/>
    <n v="75.06"/>
    <n v="75.53"/>
    <n v="20872"/>
  </r>
  <r>
    <s v="Programme Type by Deanery"/>
    <x v="0"/>
    <x v="8"/>
    <x v="12"/>
    <n v="2018"/>
    <n v="81.81"/>
    <s v="Within IQR"/>
    <n v="77.739999999999995"/>
    <n v="85.89"/>
    <n v="78"/>
    <n v="18.36"/>
    <n v="86.33"/>
    <n v="0"/>
    <n v="81.25"/>
    <n v="87.5"/>
    <n v="100"/>
    <n v="100"/>
    <n v="86.12"/>
    <n v="86.54"/>
    <n v="20895"/>
  </r>
  <r>
    <s v="Programme Type by Deanery"/>
    <x v="0"/>
    <x v="8"/>
    <x v="13"/>
    <n v="2018"/>
    <n v="80.260000000000005"/>
    <s v="Within IQR"/>
    <n v="74.760000000000005"/>
    <n v="85.76"/>
    <n v="57"/>
    <n v="21.18"/>
    <n v="77.819999999999993"/>
    <n v="0"/>
    <n v="75"/>
    <n v="87.5"/>
    <n v="91.67"/>
    <n v="100"/>
    <n v="77.44"/>
    <n v="78.2"/>
    <n v="16244"/>
  </r>
  <r>
    <s v="Programme Type by Deanery"/>
    <x v="0"/>
    <x v="8"/>
    <x v="14"/>
    <n v="2018"/>
    <n v="63.89"/>
    <s v="Within IQR"/>
    <n v="60.15"/>
    <n v="67.63"/>
    <n v="78"/>
    <n v="16.87"/>
    <n v="72.98"/>
    <n v="13.33"/>
    <n v="63.33"/>
    <n v="71.67"/>
    <n v="85"/>
    <n v="100"/>
    <n v="72.760000000000005"/>
    <n v="73.209999999999994"/>
    <n v="20895"/>
  </r>
  <r>
    <s v="Programme Type by Deanery"/>
    <x v="0"/>
    <x v="8"/>
    <x v="15"/>
    <n v="2018"/>
    <n v="70.77"/>
    <s v="Within IQR"/>
    <n v="66.94"/>
    <n v="74.599999999999994"/>
    <n v="78"/>
    <n v="17.260000000000002"/>
    <n v="71.209999999999994"/>
    <n v="0"/>
    <n v="61.67"/>
    <n v="75"/>
    <n v="85"/>
    <n v="100"/>
    <n v="70.94"/>
    <n v="71.489999999999995"/>
    <n v="20244"/>
  </r>
  <r>
    <s v="Programme Type by Deanery"/>
    <x v="0"/>
    <x v="8"/>
    <x v="16"/>
    <n v="2018"/>
    <n v="62.47"/>
    <s v="Within IQR"/>
    <n v="56.92"/>
    <n v="68.03"/>
    <n v="78"/>
    <n v="25.02"/>
    <n v="66.239999999999995"/>
    <n v="0"/>
    <n v="50"/>
    <n v="68.75"/>
    <n v="91.67"/>
    <n v="100"/>
    <n v="65.89"/>
    <n v="66.59"/>
    <n v="20551"/>
  </r>
  <r>
    <s v="Programme Type by Deanery"/>
    <x v="0"/>
    <x v="8"/>
    <x v="17"/>
    <n v="2018"/>
    <n v="56.09"/>
    <s v="Within IQR"/>
    <n v="52.11"/>
    <n v="60.07"/>
    <n v="78"/>
    <n v="17.93"/>
    <n v="60.71"/>
    <n v="0"/>
    <n v="50"/>
    <n v="62.5"/>
    <n v="75"/>
    <n v="100"/>
    <n v="60.4"/>
    <n v="61.02"/>
    <n v="18524"/>
  </r>
  <r>
    <s v="Programme Type by Deanery"/>
    <x v="0"/>
    <x v="9"/>
    <x v="0"/>
    <n v="2018"/>
    <n v="82.03"/>
    <s v="Within IQR"/>
    <n v="76.260000000000005"/>
    <n v="87.8"/>
    <n v="30"/>
    <n v="16.13"/>
    <n v="81.180000000000007"/>
    <n v="4"/>
    <n v="75"/>
    <n v="81"/>
    <n v="95"/>
    <n v="100"/>
    <n v="80.97"/>
    <n v="81.39"/>
    <n v="20895"/>
  </r>
  <r>
    <s v="Programme Type by Deanery"/>
    <x v="0"/>
    <x v="9"/>
    <x v="1"/>
    <n v="2018"/>
    <n v="92.72"/>
    <s v="Within IQR"/>
    <n v="88.77"/>
    <n v="96.66"/>
    <n v="29"/>
    <n v="10.84"/>
    <n v="93.27"/>
    <n v="5"/>
    <n v="90"/>
    <n v="95"/>
    <n v="100"/>
    <n v="100"/>
    <n v="93.15"/>
    <n v="93.39"/>
    <n v="20560"/>
  </r>
  <r>
    <s v="Programme Type by Deanery"/>
    <x v="0"/>
    <x v="9"/>
    <x v="2"/>
    <n v="2018"/>
    <n v="90.9"/>
    <s v="Within IQR"/>
    <n v="85.87"/>
    <n v="95.93"/>
    <n v="30"/>
    <n v="14.05"/>
    <n v="90.74"/>
    <n v="0"/>
    <n v="87.5"/>
    <n v="93.75"/>
    <n v="93.75"/>
    <n v="100"/>
    <n v="90.6"/>
    <n v="90.87"/>
    <n v="18968"/>
  </r>
  <r>
    <s v="Programme Type by Deanery"/>
    <x v="0"/>
    <x v="9"/>
    <x v="3"/>
    <n v="2018"/>
    <n v="86.21"/>
    <s v="Above"/>
    <n v="81.63"/>
    <n v="90.79"/>
    <n v="29"/>
    <n v="12.58"/>
    <n v="75.69"/>
    <n v="0"/>
    <n v="70"/>
    <n v="75"/>
    <n v="85"/>
    <n v="100"/>
    <n v="75.47"/>
    <n v="75.900000000000006"/>
    <n v="19309"/>
  </r>
  <r>
    <s v="Programme Type by Deanery"/>
    <x v="0"/>
    <x v="9"/>
    <x v="4"/>
    <n v="2018"/>
    <n v="51.04"/>
    <s v="Within IQR"/>
    <n v="44.77"/>
    <n v="57.32"/>
    <n v="30"/>
    <n v="17.53"/>
    <n v="48.24"/>
    <n v="0"/>
    <n v="37.5"/>
    <n v="50"/>
    <n v="62.5"/>
    <n v="100"/>
    <n v="48"/>
    <n v="48.48"/>
    <n v="20895"/>
  </r>
  <r>
    <s v="Programme Type by Deanery"/>
    <x v="0"/>
    <x v="9"/>
    <x v="5"/>
    <n v="2018"/>
    <n v="79.44"/>
    <s v="Within IQR"/>
    <n v="73.7"/>
    <n v="85.18"/>
    <n v="30"/>
    <n v="16.04"/>
    <n v="74.45"/>
    <n v="0"/>
    <n v="66.67"/>
    <n v="75"/>
    <n v="83.33"/>
    <n v="100"/>
    <n v="74.22"/>
    <n v="74.67"/>
    <n v="20729"/>
  </r>
  <r>
    <s v="Programme Type by Deanery"/>
    <x v="0"/>
    <x v="9"/>
    <x v="6"/>
    <n v="2018"/>
    <n v="74.239999999999995"/>
    <s v="Within IQR"/>
    <n v="69.33"/>
    <n v="79.14"/>
    <n v="30"/>
    <n v="13.72"/>
    <n v="66.28"/>
    <n v="0"/>
    <n v="56.25"/>
    <n v="68.75"/>
    <n v="75"/>
    <n v="100"/>
    <n v="66.02"/>
    <n v="66.55"/>
    <n v="17517"/>
  </r>
  <r>
    <s v="Programme Type by Deanery"/>
    <x v="0"/>
    <x v="9"/>
    <x v="7"/>
    <n v="2018"/>
    <n v="79.67"/>
    <s v="Within IQR"/>
    <n v="74.150000000000006"/>
    <n v="85.19"/>
    <n v="30"/>
    <n v="15.42"/>
    <n v="73.680000000000007"/>
    <n v="0"/>
    <n v="65"/>
    <n v="75"/>
    <n v="85"/>
    <n v="100"/>
    <n v="73.44"/>
    <n v="73.92"/>
    <n v="20895"/>
  </r>
  <r>
    <s v="Programme Type by Deanery"/>
    <x v="0"/>
    <x v="9"/>
    <x v="8"/>
    <n v="2018"/>
    <n v="85.08"/>
    <s v="Within IQR"/>
    <n v="80.8"/>
    <n v="89.37"/>
    <n v="30"/>
    <n v="11.97"/>
    <n v="80"/>
    <n v="0"/>
    <n v="75"/>
    <n v="85"/>
    <n v="90"/>
    <n v="100"/>
    <n v="79.78"/>
    <n v="80.23"/>
    <n v="20857"/>
  </r>
  <r>
    <s v="Programme Type by Deanery"/>
    <x v="0"/>
    <x v="9"/>
    <x v="9"/>
    <n v="2018"/>
    <n v="78.67"/>
    <s v="Within IQR"/>
    <n v="72.92"/>
    <n v="84.41"/>
    <n v="30"/>
    <n v="16.05"/>
    <n v="80.58"/>
    <n v="10"/>
    <n v="77.5"/>
    <n v="77.5"/>
    <n v="100"/>
    <n v="100"/>
    <n v="80.36"/>
    <n v="80.81"/>
    <n v="20895"/>
  </r>
  <r>
    <s v="Programme Type by Deanery"/>
    <x v="0"/>
    <x v="9"/>
    <x v="10"/>
    <n v="2018"/>
    <n v="79.17"/>
    <s v="Within IQR"/>
    <n v="73.010000000000005"/>
    <n v="85.32"/>
    <n v="30"/>
    <n v="17.2"/>
    <n v="77.959999999999994"/>
    <n v="0"/>
    <n v="75"/>
    <n v="75"/>
    <n v="91.67"/>
    <n v="100"/>
    <n v="77.739999999999995"/>
    <n v="78.19"/>
    <n v="20770"/>
  </r>
  <r>
    <s v="Programme Type by Deanery"/>
    <x v="0"/>
    <x v="9"/>
    <x v="11"/>
    <n v="2018"/>
    <n v="73.33"/>
    <s v="Within IQR"/>
    <n v="65.97"/>
    <n v="80.7"/>
    <n v="30"/>
    <n v="20.58"/>
    <n v="75.3"/>
    <n v="0"/>
    <n v="66.67"/>
    <n v="75"/>
    <n v="83.33"/>
    <n v="100"/>
    <n v="75.06"/>
    <n v="75.53"/>
    <n v="20872"/>
  </r>
  <r>
    <s v="Programme Type by Deanery"/>
    <x v="0"/>
    <x v="9"/>
    <x v="12"/>
    <n v="2018"/>
    <n v="82.92"/>
    <s v="Within IQR"/>
    <n v="76.81"/>
    <n v="89.02"/>
    <n v="30"/>
    <n v="17.05"/>
    <n v="86.33"/>
    <n v="0"/>
    <n v="81.25"/>
    <n v="87.5"/>
    <n v="100"/>
    <n v="100"/>
    <n v="86.12"/>
    <n v="86.54"/>
    <n v="20895"/>
  </r>
  <r>
    <s v="Programme Type by Deanery"/>
    <x v="0"/>
    <x v="9"/>
    <x v="13"/>
    <n v="2018"/>
    <n v="74.31"/>
    <s v="In Q1 but not a below outlier"/>
    <n v="65.34"/>
    <n v="83.27"/>
    <n v="24"/>
    <n v="22.41"/>
    <n v="77.819999999999993"/>
    <n v="0"/>
    <n v="75"/>
    <n v="87.5"/>
    <n v="91.67"/>
    <n v="100"/>
    <n v="77.44"/>
    <n v="78.2"/>
    <n v="16244"/>
  </r>
  <r>
    <s v="Programme Type by Deanery"/>
    <x v="0"/>
    <x v="9"/>
    <x v="14"/>
    <n v="2018"/>
    <n v="71"/>
    <s v="Within IQR"/>
    <n v="66.22"/>
    <n v="75.78"/>
    <n v="30"/>
    <n v="13.36"/>
    <n v="72.98"/>
    <n v="13.33"/>
    <n v="63.33"/>
    <n v="71.67"/>
    <n v="85"/>
    <n v="100"/>
    <n v="72.760000000000005"/>
    <n v="73.209999999999994"/>
    <n v="20895"/>
  </r>
  <r>
    <s v="Programme Type by Deanery"/>
    <x v="0"/>
    <x v="9"/>
    <x v="15"/>
    <n v="2018"/>
    <n v="68.47"/>
    <s v="Within IQR"/>
    <n v="62.63"/>
    <n v="74.319999999999993"/>
    <n v="30"/>
    <n v="16.329999999999998"/>
    <n v="71.209999999999994"/>
    <n v="0"/>
    <n v="61.67"/>
    <n v="75"/>
    <n v="85"/>
    <n v="100"/>
    <n v="70.94"/>
    <n v="71.489999999999995"/>
    <n v="20244"/>
  </r>
  <r>
    <s v="Programme Type by Deanery"/>
    <x v="0"/>
    <x v="9"/>
    <x v="16"/>
    <n v="2018"/>
    <n v="62.5"/>
    <s v="Within IQR"/>
    <n v="53.54"/>
    <n v="71.459999999999994"/>
    <n v="30"/>
    <n v="25.04"/>
    <n v="66.239999999999995"/>
    <n v="0"/>
    <n v="50"/>
    <n v="68.75"/>
    <n v="91.67"/>
    <n v="100"/>
    <n v="65.89"/>
    <n v="66.59"/>
    <n v="20551"/>
  </r>
  <r>
    <s v="Programme Type by Deanery"/>
    <x v="0"/>
    <x v="9"/>
    <x v="17"/>
    <n v="2018"/>
    <n v="59.05"/>
    <s v="Within IQR"/>
    <n v="51.77"/>
    <n v="66.34"/>
    <n v="29"/>
    <n v="20.02"/>
    <n v="60.71"/>
    <n v="0"/>
    <n v="50"/>
    <n v="62.5"/>
    <n v="75"/>
    <n v="100"/>
    <n v="60.4"/>
    <n v="61.02"/>
    <n v="18524"/>
  </r>
  <r>
    <s v="Programme Type by Deanery"/>
    <x v="0"/>
    <x v="10"/>
    <x v="0"/>
    <n v="2018"/>
    <n v="76.3"/>
    <s v="Within IQR"/>
    <n v="72.489999999999995"/>
    <n v="80.12"/>
    <n v="63"/>
    <n v="15.45"/>
    <n v="81.180000000000007"/>
    <n v="4"/>
    <n v="75"/>
    <n v="81"/>
    <n v="95"/>
    <n v="100"/>
    <n v="80.97"/>
    <n v="81.39"/>
    <n v="20895"/>
  </r>
  <r>
    <s v="Programme Type by Deanery"/>
    <x v="0"/>
    <x v="10"/>
    <x v="1"/>
    <n v="2018"/>
    <n v="88.87"/>
    <s v="Below"/>
    <n v="86.54"/>
    <n v="91.2"/>
    <n v="63"/>
    <n v="9.43"/>
    <n v="93.27"/>
    <n v="5"/>
    <n v="90"/>
    <n v="95"/>
    <n v="100"/>
    <n v="100"/>
    <n v="93.15"/>
    <n v="93.39"/>
    <n v="20560"/>
  </r>
  <r>
    <s v="Programme Type by Deanery"/>
    <x v="0"/>
    <x v="10"/>
    <x v="2"/>
    <n v="2018"/>
    <n v="89.34"/>
    <s v="Within IQR"/>
    <n v="87.42"/>
    <n v="91.27"/>
    <n v="61"/>
    <n v="7.68"/>
    <n v="90.74"/>
    <n v="0"/>
    <n v="87.5"/>
    <n v="93.75"/>
    <n v="93.75"/>
    <n v="100"/>
    <n v="90.6"/>
    <n v="90.87"/>
    <n v="18968"/>
  </r>
  <r>
    <s v="Programme Type by Deanery"/>
    <x v="0"/>
    <x v="10"/>
    <x v="3"/>
    <n v="2018"/>
    <n v="76.849999999999994"/>
    <s v="Within IQR"/>
    <n v="73.489999999999995"/>
    <n v="80.22"/>
    <n v="60"/>
    <n v="13.3"/>
    <n v="75.69"/>
    <n v="0"/>
    <n v="70"/>
    <n v="75"/>
    <n v="85"/>
    <n v="100"/>
    <n v="75.47"/>
    <n v="75.900000000000006"/>
    <n v="19309"/>
  </r>
  <r>
    <s v="Programme Type by Deanery"/>
    <x v="0"/>
    <x v="10"/>
    <x v="4"/>
    <n v="2018"/>
    <n v="50.03"/>
    <s v="Within IQR"/>
    <n v="46.5"/>
    <n v="53.57"/>
    <n v="63"/>
    <n v="14.3"/>
    <n v="48.24"/>
    <n v="0"/>
    <n v="37.5"/>
    <n v="50"/>
    <n v="62.5"/>
    <n v="100"/>
    <n v="48"/>
    <n v="48.48"/>
    <n v="20895"/>
  </r>
  <r>
    <s v="Programme Type by Deanery"/>
    <x v="0"/>
    <x v="10"/>
    <x v="5"/>
    <n v="2018"/>
    <n v="74.47"/>
    <s v="Within IQR"/>
    <n v="70.7"/>
    <n v="78.239999999999995"/>
    <n v="63"/>
    <n v="15.25"/>
    <n v="74.45"/>
    <n v="0"/>
    <n v="66.67"/>
    <n v="75"/>
    <n v="83.33"/>
    <n v="100"/>
    <n v="74.22"/>
    <n v="74.67"/>
    <n v="20729"/>
  </r>
  <r>
    <s v="Programme Type by Deanery"/>
    <x v="0"/>
    <x v="10"/>
    <x v="6"/>
    <n v="2018"/>
    <n v="69.209999999999994"/>
    <s v="Within IQR"/>
    <n v="65.37"/>
    <n v="73.06"/>
    <n v="63"/>
    <n v="15.58"/>
    <n v="66.28"/>
    <n v="0"/>
    <n v="56.25"/>
    <n v="68.75"/>
    <n v="75"/>
    <n v="100"/>
    <n v="66.02"/>
    <n v="66.55"/>
    <n v="17517"/>
  </r>
  <r>
    <s v="Programme Type by Deanery"/>
    <x v="0"/>
    <x v="10"/>
    <x v="7"/>
    <n v="2018"/>
    <n v="69.680000000000007"/>
    <s v="Within IQR"/>
    <n v="65.16"/>
    <n v="74.2"/>
    <n v="63"/>
    <n v="18.309999999999999"/>
    <n v="73.680000000000007"/>
    <n v="0"/>
    <n v="65"/>
    <n v="75"/>
    <n v="85"/>
    <n v="100"/>
    <n v="73.44"/>
    <n v="73.92"/>
    <n v="20895"/>
  </r>
  <r>
    <s v="Programme Type by Deanery"/>
    <x v="0"/>
    <x v="10"/>
    <x v="8"/>
    <n v="2018"/>
    <n v="78.19"/>
    <s v="Within IQR"/>
    <n v="74.17"/>
    <n v="82.22"/>
    <n v="63"/>
    <n v="16.32"/>
    <n v="80"/>
    <n v="0"/>
    <n v="75"/>
    <n v="85"/>
    <n v="90"/>
    <n v="100"/>
    <n v="79.78"/>
    <n v="80.23"/>
    <n v="20857"/>
  </r>
  <r>
    <s v="Programme Type by Deanery"/>
    <x v="0"/>
    <x v="10"/>
    <x v="9"/>
    <n v="2018"/>
    <n v="75.36"/>
    <s v="Below"/>
    <n v="70.430000000000007"/>
    <n v="80.28"/>
    <n v="63"/>
    <n v="19.95"/>
    <n v="80.58"/>
    <n v="10"/>
    <n v="77.5"/>
    <n v="77.5"/>
    <n v="100"/>
    <n v="100"/>
    <n v="80.36"/>
    <n v="80.81"/>
    <n v="20895"/>
  </r>
  <r>
    <s v="Programme Type by Deanery"/>
    <x v="0"/>
    <x v="10"/>
    <x v="10"/>
    <n v="2018"/>
    <n v="72.349999999999994"/>
    <s v="Below"/>
    <n v="67.739999999999995"/>
    <n v="76.97"/>
    <n v="63"/>
    <n v="18.68"/>
    <n v="77.959999999999994"/>
    <n v="0"/>
    <n v="75"/>
    <n v="75"/>
    <n v="91.67"/>
    <n v="100"/>
    <n v="77.739999999999995"/>
    <n v="78.19"/>
    <n v="20770"/>
  </r>
  <r>
    <s v="Programme Type by Deanery"/>
    <x v="0"/>
    <x v="10"/>
    <x v="11"/>
    <n v="2018"/>
    <n v="73.41"/>
    <s v="Within IQR"/>
    <n v="68.72"/>
    <n v="78.099999999999994"/>
    <n v="63"/>
    <n v="18.98"/>
    <n v="75.3"/>
    <n v="0"/>
    <n v="66.67"/>
    <n v="75"/>
    <n v="83.33"/>
    <n v="100"/>
    <n v="75.06"/>
    <n v="75.53"/>
    <n v="20872"/>
  </r>
  <r>
    <s v="Programme Type by Deanery"/>
    <x v="0"/>
    <x v="10"/>
    <x v="12"/>
    <n v="2018"/>
    <n v="87"/>
    <s v="Within IQR"/>
    <n v="83.34"/>
    <n v="90.66"/>
    <n v="63"/>
    <n v="14.82"/>
    <n v="86.33"/>
    <n v="0"/>
    <n v="81.25"/>
    <n v="87.5"/>
    <n v="100"/>
    <n v="100"/>
    <n v="86.12"/>
    <n v="86.54"/>
    <n v="20895"/>
  </r>
  <r>
    <s v="Programme Type by Deanery"/>
    <x v="0"/>
    <x v="10"/>
    <x v="13"/>
    <n v="2018"/>
    <n v="81.97"/>
    <s v="Within IQR"/>
    <n v="76.709999999999994"/>
    <n v="87.24"/>
    <n v="55"/>
    <n v="19.920000000000002"/>
    <n v="77.819999999999993"/>
    <n v="0"/>
    <n v="75"/>
    <n v="87.5"/>
    <n v="91.67"/>
    <n v="100"/>
    <n v="77.44"/>
    <n v="78.2"/>
    <n v="16244"/>
  </r>
  <r>
    <s v="Programme Type by Deanery"/>
    <x v="0"/>
    <x v="10"/>
    <x v="14"/>
    <n v="2018"/>
    <n v="70.849999999999994"/>
    <s v="Within IQR"/>
    <n v="67.430000000000007"/>
    <n v="74.27"/>
    <n v="63"/>
    <n v="13.85"/>
    <n v="72.98"/>
    <n v="13.33"/>
    <n v="63.33"/>
    <n v="71.67"/>
    <n v="85"/>
    <n v="100"/>
    <n v="72.760000000000005"/>
    <n v="73.209999999999994"/>
    <n v="20895"/>
  </r>
  <r>
    <s v="Programme Type by Deanery"/>
    <x v="0"/>
    <x v="10"/>
    <x v="15"/>
    <n v="2018"/>
    <n v="76.239999999999995"/>
    <s v="Within IQR"/>
    <n v="73.16"/>
    <n v="79.33"/>
    <n v="63"/>
    <n v="12.49"/>
    <n v="71.209999999999994"/>
    <n v="0"/>
    <n v="61.67"/>
    <n v="75"/>
    <n v="85"/>
    <n v="100"/>
    <n v="70.94"/>
    <n v="71.489999999999995"/>
    <n v="20244"/>
  </r>
  <r>
    <s v="Programme Type by Deanery"/>
    <x v="0"/>
    <x v="10"/>
    <x v="16"/>
    <n v="2018"/>
    <n v="52.22"/>
    <s v="Within IQR"/>
    <n v="46.24"/>
    <n v="58.19"/>
    <n v="63"/>
    <n v="24.19"/>
    <n v="66.239999999999995"/>
    <n v="0"/>
    <n v="50"/>
    <n v="68.75"/>
    <n v="91.67"/>
    <n v="100"/>
    <n v="65.89"/>
    <n v="66.59"/>
    <n v="20551"/>
  </r>
  <r>
    <s v="Programme Type by Deanery"/>
    <x v="0"/>
    <x v="10"/>
    <x v="17"/>
    <n v="2018"/>
    <n v="50"/>
    <s v="Within IQR"/>
    <n v="45.03"/>
    <n v="54.97"/>
    <n v="63"/>
    <n v="20.11"/>
    <n v="60.71"/>
    <n v="0"/>
    <n v="50"/>
    <n v="62.5"/>
    <n v="75"/>
    <n v="100"/>
    <n v="60.4"/>
    <n v="61.02"/>
    <n v="18524"/>
  </r>
  <r>
    <s v="Programme Type by Deanery"/>
    <x v="0"/>
    <x v="11"/>
    <x v="0"/>
    <n v="2018"/>
    <n v="82.75"/>
    <s v="Within IQR"/>
    <n v="79"/>
    <n v="86.51"/>
    <n v="53"/>
    <n v="13.93"/>
    <n v="81.180000000000007"/>
    <n v="4"/>
    <n v="75"/>
    <n v="81"/>
    <n v="95"/>
    <n v="100"/>
    <n v="80.97"/>
    <n v="81.39"/>
    <n v="20895"/>
  </r>
  <r>
    <s v="Programme Type by Deanery"/>
    <x v="0"/>
    <x v="11"/>
    <x v="1"/>
    <n v="2018"/>
    <n v="94.23"/>
    <s v="Within IQR"/>
    <n v="92.25"/>
    <n v="96.22"/>
    <n v="52"/>
    <n v="7.3"/>
    <n v="93.27"/>
    <n v="5"/>
    <n v="90"/>
    <n v="95"/>
    <n v="100"/>
    <n v="100"/>
    <n v="93.15"/>
    <n v="93.39"/>
    <n v="20560"/>
  </r>
  <r>
    <s v="Programme Type by Deanery"/>
    <x v="0"/>
    <x v="11"/>
    <x v="2"/>
    <n v="2018"/>
    <n v="92.31"/>
    <s v="Within IQR"/>
    <n v="90.57"/>
    <n v="94.04"/>
    <n v="52"/>
    <n v="6.39"/>
    <n v="90.74"/>
    <n v="0"/>
    <n v="87.5"/>
    <n v="93.75"/>
    <n v="93.75"/>
    <n v="100"/>
    <n v="90.6"/>
    <n v="90.87"/>
    <n v="18968"/>
  </r>
  <r>
    <s v="Programme Type by Deanery"/>
    <x v="0"/>
    <x v="11"/>
    <x v="3"/>
    <n v="2018"/>
    <n v="79.16"/>
    <s v="Within IQR"/>
    <n v="75.52"/>
    <n v="82.79"/>
    <n v="52"/>
    <n v="13.37"/>
    <n v="75.69"/>
    <n v="0"/>
    <n v="70"/>
    <n v="75"/>
    <n v="85"/>
    <n v="100"/>
    <n v="75.47"/>
    <n v="75.900000000000006"/>
    <n v="19309"/>
  </r>
  <r>
    <s v="Programme Type by Deanery"/>
    <x v="0"/>
    <x v="11"/>
    <x v="4"/>
    <n v="2018"/>
    <n v="49.29"/>
    <s v="Within IQR"/>
    <n v="45.46"/>
    <n v="53.12"/>
    <n v="53"/>
    <n v="14.22"/>
    <n v="48.24"/>
    <n v="0"/>
    <n v="37.5"/>
    <n v="50"/>
    <n v="62.5"/>
    <n v="100"/>
    <n v="48"/>
    <n v="48.48"/>
    <n v="20895"/>
  </r>
  <r>
    <s v="Programme Type by Deanery"/>
    <x v="0"/>
    <x v="11"/>
    <x v="5"/>
    <n v="2018"/>
    <n v="75.63"/>
    <s v="Within IQR"/>
    <n v="71.67"/>
    <n v="79.59"/>
    <n v="53"/>
    <n v="14.69"/>
    <n v="74.45"/>
    <n v="0"/>
    <n v="66.67"/>
    <n v="75"/>
    <n v="83.33"/>
    <n v="100"/>
    <n v="74.22"/>
    <n v="74.67"/>
    <n v="20729"/>
  </r>
  <r>
    <s v="Programme Type by Deanery"/>
    <x v="0"/>
    <x v="11"/>
    <x v="6"/>
    <n v="2018"/>
    <n v="69.03"/>
    <s v="Within IQR"/>
    <n v="65.489999999999995"/>
    <n v="72.56"/>
    <n v="53"/>
    <n v="13.12"/>
    <n v="66.28"/>
    <n v="0"/>
    <n v="56.25"/>
    <n v="68.75"/>
    <n v="75"/>
    <n v="100"/>
    <n v="66.02"/>
    <n v="66.55"/>
    <n v="17517"/>
  </r>
  <r>
    <s v="Programme Type by Deanery"/>
    <x v="0"/>
    <x v="11"/>
    <x v="7"/>
    <n v="2018"/>
    <n v="73.959999999999994"/>
    <s v="Within IQR"/>
    <n v="70.03"/>
    <n v="77.900000000000006"/>
    <n v="53"/>
    <n v="14.62"/>
    <n v="73.680000000000007"/>
    <n v="0"/>
    <n v="65"/>
    <n v="75"/>
    <n v="85"/>
    <n v="100"/>
    <n v="73.44"/>
    <n v="73.92"/>
    <n v="20895"/>
  </r>
  <r>
    <s v="Programme Type by Deanery"/>
    <x v="0"/>
    <x v="11"/>
    <x v="8"/>
    <n v="2018"/>
    <n v="76.650000000000006"/>
    <s v="Within IQR"/>
    <n v="71.349999999999994"/>
    <n v="81.95"/>
    <n v="53"/>
    <n v="19.68"/>
    <n v="80"/>
    <n v="0"/>
    <n v="75"/>
    <n v="85"/>
    <n v="90"/>
    <n v="100"/>
    <n v="79.78"/>
    <n v="80.23"/>
    <n v="20857"/>
  </r>
  <r>
    <s v="Programme Type by Deanery"/>
    <x v="0"/>
    <x v="11"/>
    <x v="9"/>
    <n v="2018"/>
    <n v="80.66"/>
    <s v="Within IQR"/>
    <n v="76.3"/>
    <n v="85.02"/>
    <n v="53"/>
    <n v="16.21"/>
    <n v="80.58"/>
    <n v="10"/>
    <n v="77.5"/>
    <n v="77.5"/>
    <n v="100"/>
    <n v="100"/>
    <n v="80.36"/>
    <n v="80.81"/>
    <n v="20895"/>
  </r>
  <r>
    <s v="Programme Type by Deanery"/>
    <x v="0"/>
    <x v="11"/>
    <x v="10"/>
    <n v="2018"/>
    <n v="79.09"/>
    <s v="Within IQR"/>
    <n v="75.36"/>
    <n v="82.81"/>
    <n v="53"/>
    <n v="13.83"/>
    <n v="77.959999999999994"/>
    <n v="0"/>
    <n v="75"/>
    <n v="75"/>
    <n v="91.67"/>
    <n v="100"/>
    <n v="77.739999999999995"/>
    <n v="78.19"/>
    <n v="20770"/>
  </r>
  <r>
    <s v="Programme Type by Deanery"/>
    <x v="0"/>
    <x v="11"/>
    <x v="11"/>
    <n v="2018"/>
    <n v="78.3"/>
    <s v="Within IQR"/>
    <n v="74.17"/>
    <n v="82.44"/>
    <n v="53"/>
    <n v="15.36"/>
    <n v="75.3"/>
    <n v="0"/>
    <n v="66.67"/>
    <n v="75"/>
    <n v="83.33"/>
    <n v="100"/>
    <n v="75.06"/>
    <n v="75.53"/>
    <n v="20872"/>
  </r>
  <r>
    <s v="Programme Type by Deanery"/>
    <x v="0"/>
    <x v="11"/>
    <x v="12"/>
    <n v="2018"/>
    <n v="85.5"/>
    <s v="Within IQR"/>
    <n v="80.94"/>
    <n v="90.05"/>
    <n v="53"/>
    <n v="16.93"/>
    <n v="86.33"/>
    <n v="0"/>
    <n v="81.25"/>
    <n v="87.5"/>
    <n v="100"/>
    <n v="100"/>
    <n v="86.12"/>
    <n v="86.54"/>
    <n v="20895"/>
  </r>
  <r>
    <s v="Programme Type by Deanery"/>
    <x v="0"/>
    <x v="11"/>
    <x v="13"/>
    <n v="2018"/>
    <n v="81.37"/>
    <s v="Within IQR"/>
    <n v="75.83"/>
    <n v="86.91"/>
    <n v="51"/>
    <n v="20.18"/>
    <n v="77.819999999999993"/>
    <n v="0"/>
    <n v="75"/>
    <n v="87.5"/>
    <n v="91.67"/>
    <n v="100"/>
    <n v="77.44"/>
    <n v="78.2"/>
    <n v="16244"/>
  </r>
  <r>
    <s v="Programme Type by Deanery"/>
    <x v="0"/>
    <x v="11"/>
    <x v="14"/>
    <n v="2018"/>
    <n v="64.87"/>
    <s v="Within IQR"/>
    <n v="61.1"/>
    <n v="68.650000000000006"/>
    <n v="53"/>
    <n v="14.03"/>
    <n v="72.98"/>
    <n v="13.33"/>
    <n v="63.33"/>
    <n v="71.67"/>
    <n v="85"/>
    <n v="100"/>
    <n v="72.760000000000005"/>
    <n v="73.209999999999994"/>
    <n v="20895"/>
  </r>
  <r>
    <s v="Programme Type by Deanery"/>
    <x v="0"/>
    <x v="11"/>
    <x v="15"/>
    <n v="2018"/>
    <n v="73.959999999999994"/>
    <s v="Within IQR"/>
    <n v="70.34"/>
    <n v="77.59"/>
    <n v="53"/>
    <n v="13.47"/>
    <n v="71.209999999999994"/>
    <n v="0"/>
    <n v="61.67"/>
    <n v="75"/>
    <n v="85"/>
    <n v="100"/>
    <n v="70.94"/>
    <n v="71.489999999999995"/>
    <n v="20244"/>
  </r>
  <r>
    <s v="Programme Type by Deanery"/>
    <x v="0"/>
    <x v="11"/>
    <x v="16"/>
    <n v="2018"/>
    <n v="71.84"/>
    <s v="Within IQR"/>
    <n v="66.48"/>
    <n v="77.19"/>
    <n v="52"/>
    <n v="19.71"/>
    <n v="66.239999999999995"/>
    <n v="0"/>
    <n v="50"/>
    <n v="68.75"/>
    <n v="91.67"/>
    <n v="100"/>
    <n v="65.89"/>
    <n v="66.59"/>
    <n v="20551"/>
  </r>
  <r>
    <s v="Programme Type by Deanery"/>
    <x v="0"/>
    <x v="11"/>
    <x v="17"/>
    <n v="2018"/>
    <n v="59.51"/>
    <s v="Within IQR"/>
    <n v="53.6"/>
    <n v="65.430000000000007"/>
    <n v="53"/>
    <n v="21.97"/>
    <n v="60.71"/>
    <n v="0"/>
    <n v="50"/>
    <n v="62.5"/>
    <n v="75"/>
    <n v="100"/>
    <n v="60.4"/>
    <n v="61.02"/>
    <n v="18524"/>
  </r>
  <r>
    <s v="Programme Type by Deanery"/>
    <x v="0"/>
    <x v="12"/>
    <x v="0"/>
    <n v="2018"/>
    <n v="72.8"/>
    <s v="Below"/>
    <n v="70.27"/>
    <n v="75.34"/>
    <n v="162"/>
    <n v="16.48"/>
    <n v="81.180000000000007"/>
    <n v="4"/>
    <n v="75"/>
    <n v="81"/>
    <n v="95"/>
    <n v="100"/>
    <n v="80.97"/>
    <n v="81.39"/>
    <n v="20895"/>
  </r>
  <r>
    <s v="Programme Type by Deanery"/>
    <x v="0"/>
    <x v="12"/>
    <x v="1"/>
    <n v="2018"/>
    <n v="88.76"/>
    <s v="Below"/>
    <n v="87.18"/>
    <n v="90.34"/>
    <n v="161"/>
    <n v="10.23"/>
    <n v="93.27"/>
    <n v="5"/>
    <n v="90"/>
    <n v="95"/>
    <n v="100"/>
    <n v="100"/>
    <n v="93.15"/>
    <n v="93.39"/>
    <n v="20560"/>
  </r>
  <r>
    <s v="Programme Type by Deanery"/>
    <x v="0"/>
    <x v="12"/>
    <x v="2"/>
    <n v="2018"/>
    <n v="88.33"/>
    <s v="Within IQR"/>
    <n v="86.85"/>
    <n v="89.81"/>
    <n v="158"/>
    <n v="9.4700000000000006"/>
    <n v="90.74"/>
    <n v="0"/>
    <n v="87.5"/>
    <n v="93.75"/>
    <n v="93.75"/>
    <n v="100"/>
    <n v="90.6"/>
    <n v="90.87"/>
    <n v="18968"/>
  </r>
  <r>
    <s v="Programme Type by Deanery"/>
    <x v="0"/>
    <x v="12"/>
    <x v="3"/>
    <n v="2018"/>
    <n v="75.2"/>
    <s v="Within IQR"/>
    <n v="73.010000000000005"/>
    <n v="77.39"/>
    <n v="162"/>
    <n v="14.24"/>
    <n v="75.69"/>
    <n v="0"/>
    <n v="70"/>
    <n v="75"/>
    <n v="85"/>
    <n v="100"/>
    <n v="75.47"/>
    <n v="75.900000000000006"/>
    <n v="19309"/>
  </r>
  <r>
    <s v="Programme Type by Deanery"/>
    <x v="0"/>
    <x v="12"/>
    <x v="4"/>
    <n v="2018"/>
    <n v="39.130000000000003"/>
    <s v="Within IQR"/>
    <n v="36.47"/>
    <n v="41.79"/>
    <n v="162"/>
    <n v="17.28"/>
    <n v="48.24"/>
    <n v="0"/>
    <n v="37.5"/>
    <n v="50"/>
    <n v="62.5"/>
    <n v="100"/>
    <n v="48"/>
    <n v="48.48"/>
    <n v="20895"/>
  </r>
  <r>
    <s v="Programme Type by Deanery"/>
    <x v="0"/>
    <x v="12"/>
    <x v="5"/>
    <n v="2018"/>
    <n v="71.45"/>
    <s v="Within IQR"/>
    <n v="69.22"/>
    <n v="73.680000000000007"/>
    <n v="162"/>
    <n v="14.47"/>
    <n v="74.45"/>
    <n v="0"/>
    <n v="66.67"/>
    <n v="75"/>
    <n v="83.33"/>
    <n v="100"/>
    <n v="74.22"/>
    <n v="74.67"/>
    <n v="20729"/>
  </r>
  <r>
    <s v="Programme Type by Deanery"/>
    <x v="0"/>
    <x v="12"/>
    <x v="6"/>
    <n v="2018"/>
    <n v="68.13"/>
    <s v="Within IQR"/>
    <n v="65.680000000000007"/>
    <n v="70.58"/>
    <n v="162"/>
    <n v="15.9"/>
    <n v="66.28"/>
    <n v="0"/>
    <n v="56.25"/>
    <n v="68.75"/>
    <n v="75"/>
    <n v="100"/>
    <n v="66.02"/>
    <n v="66.55"/>
    <n v="17517"/>
  </r>
  <r>
    <s v="Programme Type by Deanery"/>
    <x v="0"/>
    <x v="12"/>
    <x v="7"/>
    <n v="2018"/>
    <n v="65.8"/>
    <s v="Within IQR"/>
    <n v="62.99"/>
    <n v="68.61"/>
    <n v="162"/>
    <n v="18.25"/>
    <n v="73.680000000000007"/>
    <n v="0"/>
    <n v="65"/>
    <n v="75"/>
    <n v="85"/>
    <n v="100"/>
    <n v="73.44"/>
    <n v="73.92"/>
    <n v="20895"/>
  </r>
  <r>
    <s v="Programme Type by Deanery"/>
    <x v="0"/>
    <x v="12"/>
    <x v="8"/>
    <n v="2018"/>
    <n v="79.650000000000006"/>
    <s v="Within IQR"/>
    <n v="77.47"/>
    <n v="81.819999999999993"/>
    <n v="162"/>
    <n v="14.13"/>
    <n v="80"/>
    <n v="0"/>
    <n v="75"/>
    <n v="85"/>
    <n v="90"/>
    <n v="100"/>
    <n v="79.78"/>
    <n v="80.23"/>
    <n v="20857"/>
  </r>
  <r>
    <s v="Programme Type by Deanery"/>
    <x v="0"/>
    <x v="12"/>
    <x v="9"/>
    <n v="2018"/>
    <n v="70.52"/>
    <s v="Below"/>
    <n v="67.58"/>
    <n v="73.47"/>
    <n v="162"/>
    <n v="19.11"/>
    <n v="80.58"/>
    <n v="10"/>
    <n v="77.5"/>
    <n v="77.5"/>
    <n v="100"/>
    <n v="100"/>
    <n v="80.36"/>
    <n v="80.81"/>
    <n v="20895"/>
  </r>
  <r>
    <s v="Programme Type by Deanery"/>
    <x v="0"/>
    <x v="12"/>
    <x v="10"/>
    <n v="2018"/>
    <n v="71.349999999999994"/>
    <s v="Below"/>
    <n v="68.64"/>
    <n v="74.06"/>
    <n v="161"/>
    <n v="17.559999999999999"/>
    <n v="77.959999999999994"/>
    <n v="0"/>
    <n v="75"/>
    <n v="75"/>
    <n v="91.67"/>
    <n v="100"/>
    <n v="77.739999999999995"/>
    <n v="78.19"/>
    <n v="20770"/>
  </r>
  <r>
    <s v="Programme Type by Deanery"/>
    <x v="0"/>
    <x v="12"/>
    <x v="11"/>
    <n v="2018"/>
    <n v="70.040000000000006"/>
    <s v="Within IQR"/>
    <n v="67.34"/>
    <n v="72.73"/>
    <n v="162"/>
    <n v="17.5"/>
    <n v="75.3"/>
    <n v="0"/>
    <n v="66.67"/>
    <n v="75"/>
    <n v="83.33"/>
    <n v="100"/>
    <n v="75.06"/>
    <n v="75.53"/>
    <n v="20872"/>
  </r>
  <r>
    <s v="Programme Type by Deanery"/>
    <x v="0"/>
    <x v="12"/>
    <x v="12"/>
    <n v="2018"/>
    <n v="83.1"/>
    <s v="Within IQR"/>
    <n v="80.48"/>
    <n v="85.72"/>
    <n v="162"/>
    <n v="17"/>
    <n v="86.33"/>
    <n v="0"/>
    <n v="81.25"/>
    <n v="87.5"/>
    <n v="100"/>
    <n v="100"/>
    <n v="86.12"/>
    <n v="86.54"/>
    <n v="20895"/>
  </r>
  <r>
    <s v="Programme Type by Deanery"/>
    <x v="0"/>
    <x v="12"/>
    <x v="13"/>
    <n v="2018"/>
    <n v="77.25"/>
    <s v="Within IQR"/>
    <n v="73.08"/>
    <n v="81.42"/>
    <n v="150"/>
    <n v="26.07"/>
    <n v="77.819999999999993"/>
    <n v="0"/>
    <n v="75"/>
    <n v="87.5"/>
    <n v="91.67"/>
    <n v="100"/>
    <n v="77.44"/>
    <n v="78.2"/>
    <n v="16244"/>
  </r>
  <r>
    <s v="Programme Type by Deanery"/>
    <x v="0"/>
    <x v="12"/>
    <x v="14"/>
    <n v="2018"/>
    <n v="61.66"/>
    <s v="Below"/>
    <n v="58.79"/>
    <n v="64.53"/>
    <n v="162"/>
    <n v="18.63"/>
    <n v="72.98"/>
    <n v="13.33"/>
    <n v="63.33"/>
    <n v="71.67"/>
    <n v="85"/>
    <n v="100"/>
    <n v="72.760000000000005"/>
    <n v="73.209999999999994"/>
    <n v="20895"/>
  </r>
  <r>
    <s v="Programme Type by Deanery"/>
    <x v="0"/>
    <x v="12"/>
    <x v="15"/>
    <n v="2018"/>
    <n v="64.37"/>
    <s v="Within IQR"/>
    <n v="61.73"/>
    <n v="67"/>
    <n v="160"/>
    <n v="17"/>
    <n v="71.209999999999994"/>
    <n v="0"/>
    <n v="61.67"/>
    <n v="75"/>
    <n v="85"/>
    <n v="100"/>
    <n v="70.94"/>
    <n v="71.489999999999995"/>
    <n v="20244"/>
  </r>
  <r>
    <s v="Programme Type by Deanery"/>
    <x v="0"/>
    <x v="12"/>
    <x v="16"/>
    <n v="2018"/>
    <n v="54.34"/>
    <s v="Within IQR"/>
    <n v="50.51"/>
    <n v="58.17"/>
    <n v="155"/>
    <n v="24.33"/>
    <n v="66.239999999999995"/>
    <n v="0"/>
    <n v="50"/>
    <n v="68.75"/>
    <n v="91.67"/>
    <n v="100"/>
    <n v="65.89"/>
    <n v="66.59"/>
    <n v="20551"/>
  </r>
  <r>
    <s v="Programme Type by Deanery"/>
    <x v="0"/>
    <x v="12"/>
    <x v="17"/>
    <n v="2018"/>
    <n v="47.06"/>
    <s v="Below"/>
    <n v="43.94"/>
    <n v="50.18"/>
    <n v="161"/>
    <n v="20.21"/>
    <n v="60.71"/>
    <n v="0"/>
    <n v="50"/>
    <n v="62.5"/>
    <n v="75"/>
    <n v="100"/>
    <n v="60.4"/>
    <n v="61.02"/>
    <n v="18524"/>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14"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5:C23" firstHeaderRow="0" firstDataRow="1" firstDataCol="1" rowPageCount="1" colPageCount="1"/>
  <pivotFields count="20">
    <pivotField showAll="0"/>
    <pivotField axis="axisPage" showAll="0">
      <items count="43">
        <item m="1" x="32"/>
        <item m="1" x="21"/>
        <item m="1" x="22"/>
        <item m="1" x="26"/>
        <item m="1" x="9"/>
        <item m="1" x="24"/>
        <item m="1" x="3"/>
        <item m="1" x="8"/>
        <item m="1" x="28"/>
        <item m="1" x="18"/>
        <item m="1" x="15"/>
        <item m="1" x="5"/>
        <item m="1" x="4"/>
        <item m="1" x="29"/>
        <item m="1" x="17"/>
        <item m="1" x="7"/>
        <item m="1" x="30"/>
        <item m="1" x="35"/>
        <item m="1" x="34"/>
        <item m="1" x="41"/>
        <item m="1" x="23"/>
        <item m="1" x="27"/>
        <item m="1" x="12"/>
        <item m="1" x="6"/>
        <item m="1" x="16"/>
        <item m="1" x="37"/>
        <item m="1" x="40"/>
        <item m="1" x="2"/>
        <item m="1" x="10"/>
        <item x="0"/>
        <item m="1" x="20"/>
        <item m="1" x="11"/>
        <item m="1" x="25"/>
        <item m="1" x="38"/>
        <item m="1" x="31"/>
        <item m="1" x="33"/>
        <item m="1" x="39"/>
        <item m="1" x="36"/>
        <item m="1" x="13"/>
        <item m="1" x="14"/>
        <item x="1"/>
        <item m="1" x="19"/>
        <item t="default"/>
      </items>
    </pivotField>
    <pivotField showAll="0"/>
    <pivotField axis="axisRow" showAll="0" sortType="ascending">
      <items count="20">
        <item x="9"/>
        <item x="1"/>
        <item x="2"/>
        <item x="10"/>
        <item x="11"/>
        <item x="12"/>
        <item x="13"/>
        <item x="6"/>
        <item x="8"/>
        <item x="14"/>
        <item x="0"/>
        <item x="15"/>
        <item x="3"/>
        <item x="17"/>
        <item x="16"/>
        <item x="7"/>
        <item x="5"/>
        <item x="4"/>
        <item x="18"/>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3"/>
  </rowFields>
  <rowItems count="18">
    <i>
      <x/>
    </i>
    <i>
      <x v="1"/>
    </i>
    <i>
      <x v="2"/>
    </i>
    <i>
      <x v="3"/>
    </i>
    <i>
      <x v="4"/>
    </i>
    <i>
      <x v="5"/>
    </i>
    <i>
      <x v="6"/>
    </i>
    <i>
      <x v="7"/>
    </i>
    <i>
      <x v="8"/>
    </i>
    <i>
      <x v="9"/>
    </i>
    <i>
      <x v="10"/>
    </i>
    <i>
      <x v="11"/>
    </i>
    <i>
      <x v="12"/>
    </i>
    <i>
      <x v="13"/>
    </i>
    <i>
      <x v="14"/>
    </i>
    <i>
      <x v="15"/>
    </i>
    <i>
      <x v="16"/>
    </i>
    <i>
      <x v="17"/>
    </i>
  </rowItems>
  <colFields count="1">
    <field x="-2"/>
  </colFields>
  <colItems count="2">
    <i>
      <x/>
    </i>
    <i i="1">
      <x v="1"/>
    </i>
  </colItems>
  <pageFields count="1">
    <pageField fld="1" item="29" hier="-1"/>
  </pageFields>
  <dataFields count="2">
    <dataField name=" Mean" fld="5" baseField="3" baseItem="0"/>
    <dataField name=" National Mean" fld="11" baseField="3" baseItem="0"/>
  </dataFields>
  <formats count="5">
    <format dxfId="22">
      <pivotArea type="all" dataOnly="0" outline="0" fieldPosition="0"/>
    </format>
    <format dxfId="21">
      <pivotArea outline="0" collapsedLevelsAreSubtotals="1" fieldPosition="0"/>
    </format>
    <format dxfId="20">
      <pivotArea field="3" type="button" dataOnly="0" labelOnly="1" outline="0" axis="axisRow" fieldPosition="0"/>
    </format>
    <format dxfId="19">
      <pivotArea dataOnly="0" labelOnly="1" fieldPosition="0">
        <references count="1">
          <reference field="3" count="17">
            <x v="0"/>
            <x v="1"/>
            <x v="2"/>
            <x v="3"/>
            <x v="4"/>
            <x v="5"/>
            <x v="6"/>
            <x v="7"/>
            <x v="8"/>
            <x v="9"/>
            <x v="10"/>
            <x v="11"/>
            <x v="12"/>
            <x v="14"/>
            <x v="15"/>
            <x v="16"/>
            <x v="17"/>
          </reference>
        </references>
      </pivotArea>
    </format>
    <format dxfId="18">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5"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8:C21" firstHeaderRow="0" firstDataRow="1" firstDataCol="1" rowPageCount="2" colPageCount="1"/>
  <pivotFields count="20">
    <pivotField showAll="0"/>
    <pivotField axis="axisPage" showAll="0">
      <items count="73">
        <item m="1" x="44"/>
        <item m="1" x="63"/>
        <item m="1" x="9"/>
        <item m="1" x="64"/>
        <item m="1" x="34"/>
        <item m="1" x="56"/>
        <item m="1" x="39"/>
        <item m="1" x="30"/>
        <item m="1" x="58"/>
        <item m="1" x="28"/>
        <item m="1" x="32"/>
        <item m="1" x="52"/>
        <item m="1" x="62"/>
        <item m="1" x="46"/>
        <item m="1" x="8"/>
        <item m="1" x="22"/>
        <item m="1" x="13"/>
        <item m="1" x="2"/>
        <item m="1" x="35"/>
        <item m="1" x="6"/>
        <item m="1" x="14"/>
        <item m="1" x="25"/>
        <item m="1" x="20"/>
        <item m="1" x="41"/>
        <item m="1" x="61"/>
        <item m="1" x="47"/>
        <item m="1" x="27"/>
        <item m="1" x="16"/>
        <item m="1" x="3"/>
        <item m="1" x="50"/>
        <item m="1" x="71"/>
        <item m="1" x="5"/>
        <item m="1" x="37"/>
        <item m="1" x="53"/>
        <item m="1" x="26"/>
        <item m="1" x="65"/>
        <item m="1" x="23"/>
        <item m="1" x="40"/>
        <item m="1" x="7"/>
        <item m="1" x="45"/>
        <item m="1" x="33"/>
        <item m="1" x="48"/>
        <item m="1" x="54"/>
        <item m="1" x="49"/>
        <item m="1" x="68"/>
        <item m="1" x="59"/>
        <item m="1" x="18"/>
        <item m="1" x="21"/>
        <item x="0"/>
        <item m="1" x="11"/>
        <item m="1" x="12"/>
        <item m="1" x="51"/>
        <item m="1" x="70"/>
        <item m="1" x="17"/>
        <item m="1" x="57"/>
        <item m="1" x="55"/>
        <item m="1" x="36"/>
        <item m="1" x="29"/>
        <item m="1" x="24"/>
        <item m="1" x="31"/>
        <item m="1" x="4"/>
        <item m="1" x="60"/>
        <item m="1" x="67"/>
        <item m="1" x="10"/>
        <item m="1" x="43"/>
        <item m="1" x="19"/>
        <item m="1" x="38"/>
        <item m="1" x="69"/>
        <item m="1" x="66"/>
        <item m="1" x="15"/>
        <item x="1"/>
        <item m="1" x="42"/>
        <item t="default"/>
      </items>
    </pivotField>
    <pivotField axis="axisRow" showAll="0" sortType="descending">
      <items count="16">
        <item x="0"/>
        <item x="1"/>
        <item x="2"/>
        <item x="3"/>
        <item x="4"/>
        <item m="1" x="14"/>
        <item x="5"/>
        <item x="6"/>
        <item x="7"/>
        <item x="8"/>
        <item x="9"/>
        <item x="10"/>
        <item x="11"/>
        <item x="12"/>
        <item x="13"/>
        <item t="default"/>
      </items>
      <autoSortScope>
        <pivotArea dataOnly="0" outline="0" fieldPosition="0">
          <references count="1">
            <reference field="4294967294" count="1" selected="0">
              <x v="0"/>
            </reference>
          </references>
        </pivotArea>
      </autoSortScope>
    </pivotField>
    <pivotField axis="axisPage" showAll="0">
      <items count="20">
        <item x="9"/>
        <item x="1"/>
        <item x="2"/>
        <item x="10"/>
        <item x="11"/>
        <item x="12"/>
        <item x="13"/>
        <item x="6"/>
        <item x="8"/>
        <item x="14"/>
        <item x="0"/>
        <item x="15"/>
        <item x="3"/>
        <item x="16"/>
        <item x="7"/>
        <item x="5"/>
        <item x="4"/>
        <item x="18"/>
        <item x="17"/>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2"/>
  </rowFields>
  <rowItems count="13">
    <i>
      <x v="12"/>
    </i>
    <i>
      <x v="10"/>
    </i>
    <i>
      <x v="9"/>
    </i>
    <i>
      <x v="4"/>
    </i>
    <i>
      <x v="8"/>
    </i>
    <i>
      <x v="1"/>
    </i>
    <i>
      <x v="3"/>
    </i>
    <i>
      <x v="11"/>
    </i>
    <i>
      <x v="7"/>
    </i>
    <i>
      <x/>
    </i>
    <i>
      <x v="2"/>
    </i>
    <i>
      <x v="13"/>
    </i>
    <i>
      <x v="6"/>
    </i>
  </rowItems>
  <colFields count="1">
    <field x="-2"/>
  </colFields>
  <colItems count="2">
    <i>
      <x/>
    </i>
    <i i="1">
      <x v="1"/>
    </i>
  </colItems>
  <pageFields count="2">
    <pageField fld="1" item="48" hier="-1"/>
    <pageField fld="3" item="10" hier="-1"/>
  </pageFields>
  <dataFields count="2">
    <dataField name=" Mean" fld="5" baseField="2" baseItem="0"/>
    <dataField name=" National Mean" fld="11" baseField="2" baseItem="0"/>
  </dataFields>
  <formats count="9">
    <format dxfId="17">
      <pivotArea collapsedLevelsAreSubtotals="1" fieldPosition="0">
        <references count="1">
          <reference field="2" count="1">
            <x v="10"/>
          </reference>
        </references>
      </pivotArea>
    </format>
    <format dxfId="16">
      <pivotArea dataOnly="0" labelOnly="1" fieldPosition="0">
        <references count="1">
          <reference field="2" count="1">
            <x v="10"/>
          </reference>
        </references>
      </pivotArea>
    </format>
    <format dxfId="15">
      <pivotArea collapsedLevelsAreSubtotals="1" fieldPosition="0">
        <references count="1">
          <reference field="2" count="1">
            <x v="9"/>
          </reference>
        </references>
      </pivotArea>
    </format>
    <format dxfId="14">
      <pivotArea dataOnly="0" labelOnly="1" fieldPosition="0">
        <references count="1">
          <reference field="2" count="1">
            <x v="9"/>
          </reference>
        </references>
      </pivotArea>
    </format>
    <format dxfId="13">
      <pivotArea type="all" dataOnly="0" outline="0" fieldPosition="0"/>
    </format>
    <format dxfId="12">
      <pivotArea outline="0" collapsedLevelsAreSubtotals="1" fieldPosition="0"/>
    </format>
    <format dxfId="11">
      <pivotArea field="2" type="button" dataOnly="0" labelOnly="1" outline="0" axis="axisRow" fieldPosition="0"/>
    </format>
    <format dxfId="10">
      <pivotArea dataOnly="0" labelOnly="1" fieldPosition="0">
        <references count="1">
          <reference field="2" count="14">
            <x v="0"/>
            <x v="1"/>
            <x v="2"/>
            <x v="3"/>
            <x v="4"/>
            <x v="5"/>
            <x v="6"/>
            <x v="7"/>
            <x v="8"/>
            <x v="9"/>
            <x v="10"/>
            <x v="11"/>
            <x v="12"/>
            <x v="13"/>
          </reference>
        </references>
      </pivotArea>
    </format>
    <format dxfId="9">
      <pivotArea dataOnly="0" labelOnly="1" outline="0" fieldPosition="0">
        <references count="1">
          <reference field="4294967294" count="2">
            <x v="0"/>
            <x v="1"/>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9"/>
          </reference>
        </references>
      </pivotArea>
    </chartFormat>
    <chartFormat chart="0" format="3">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7" Type="http://schemas.openxmlformats.org/officeDocument/2006/relationships/drawing" Target="../drawings/drawing1.xm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printerSettings" Target="../printerSettings/printerSettings1.bin"/><Relationship Id="rId5" Type="http://schemas.openxmlformats.org/officeDocument/2006/relationships/hyperlink" Target="mailto:val.heath@hee.nhs.uk" TargetMode="External"/><Relationship Id="rId4" Type="http://schemas.openxmlformats.org/officeDocument/2006/relationships/hyperlink" Target="mailto:Martin.Davis@hee.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tabSelected="1" zoomScaleNormal="100" workbookViewId="0">
      <selection activeCell="B8" sqref="B8"/>
    </sheetView>
  </sheetViews>
  <sheetFormatPr defaultRowHeight="15" x14ac:dyDescent="0.25"/>
  <cols>
    <col min="1" max="1" width="45.7109375" style="35" customWidth="1"/>
    <col min="2" max="2" width="127.42578125" style="47" customWidth="1"/>
    <col min="3" max="3" width="125.28515625" style="47" customWidth="1"/>
    <col min="4" max="16384" width="9.140625" style="47"/>
  </cols>
  <sheetData>
    <row r="1" spans="1:3" s="42" customFormat="1" ht="37.5" customHeight="1" x14ac:dyDescent="0.25">
      <c r="A1" s="141" t="s">
        <v>158</v>
      </c>
      <c r="B1" s="141"/>
      <c r="C1" s="41"/>
    </row>
    <row r="2" spans="1:3" s="44" customFormat="1" ht="30" customHeight="1" x14ac:dyDescent="0.25">
      <c r="A2" s="140" t="s">
        <v>260</v>
      </c>
      <c r="B2" s="140"/>
      <c r="C2" s="43"/>
    </row>
    <row r="3" spans="1:3" s="44" customFormat="1" ht="18" customHeight="1" x14ac:dyDescent="0.25">
      <c r="A3" s="142"/>
      <c r="B3" s="143"/>
      <c r="C3" s="43"/>
    </row>
    <row r="4" spans="1:3" ht="18" customHeight="1" x14ac:dyDescent="0.25">
      <c r="A4" s="45" t="s">
        <v>159</v>
      </c>
      <c r="B4" s="46" t="s">
        <v>160</v>
      </c>
    </row>
    <row r="5" spans="1:3" ht="13.5" customHeight="1" x14ac:dyDescent="0.25">
      <c r="A5" s="144"/>
      <c r="B5" s="145"/>
    </row>
    <row r="6" spans="1:3" ht="18" customHeight="1" x14ac:dyDescent="0.25">
      <c r="A6" s="48" t="s">
        <v>166</v>
      </c>
      <c r="B6" s="49">
        <v>0.97</v>
      </c>
    </row>
    <row r="7" spans="1:3" ht="24.95" customHeight="1" x14ac:dyDescent="0.25">
      <c r="B7" s="50"/>
    </row>
    <row r="8" spans="1:3" ht="27" customHeight="1" x14ac:dyDescent="0.25">
      <c r="A8" s="51" t="s">
        <v>36</v>
      </c>
      <c r="B8" s="50"/>
    </row>
    <row r="9" spans="1:3" ht="24.75" customHeight="1" x14ac:dyDescent="0.25">
      <c r="A9" s="52" t="s">
        <v>262</v>
      </c>
      <c r="B9" s="53" t="s">
        <v>35</v>
      </c>
    </row>
    <row r="10" spans="1:3" ht="57" x14ac:dyDescent="0.25">
      <c r="A10" s="52" t="s">
        <v>263</v>
      </c>
      <c r="B10" s="54" t="s">
        <v>264</v>
      </c>
      <c r="C10" s="55"/>
    </row>
    <row r="11" spans="1:3" ht="24.75" customHeight="1" x14ac:dyDescent="0.25">
      <c r="A11" s="52" t="s">
        <v>265</v>
      </c>
      <c r="B11" s="53" t="s">
        <v>266</v>
      </c>
      <c r="C11" s="56"/>
    </row>
    <row r="12" spans="1:3" ht="24.75" customHeight="1" x14ac:dyDescent="0.25">
      <c r="A12" s="52" t="s">
        <v>267</v>
      </c>
      <c r="B12" s="53" t="s">
        <v>259</v>
      </c>
      <c r="C12" s="56"/>
    </row>
    <row r="13" spans="1:3" ht="24.75" customHeight="1" x14ac:dyDescent="0.25">
      <c r="A13" s="52" t="s">
        <v>268</v>
      </c>
      <c r="B13" s="53" t="s">
        <v>52</v>
      </c>
    </row>
    <row r="14" spans="1:3" ht="24.75" customHeight="1" x14ac:dyDescent="0.25">
      <c r="A14" s="52" t="s">
        <v>269</v>
      </c>
      <c r="B14" s="53" t="s">
        <v>270</v>
      </c>
    </row>
    <row r="15" spans="1:3" x14ac:dyDescent="0.25">
      <c r="A15" s="57"/>
    </row>
    <row r="16" spans="1:3" s="35" customFormat="1" ht="30" customHeight="1" x14ac:dyDescent="0.25">
      <c r="A16" s="52" t="s">
        <v>18</v>
      </c>
      <c r="B16" s="53" t="s">
        <v>83</v>
      </c>
      <c r="C16" s="56"/>
    </row>
    <row r="17" spans="1:4" s="35" customFormat="1" ht="30" customHeight="1" x14ac:dyDescent="0.25">
      <c r="A17" s="52" t="s">
        <v>42</v>
      </c>
      <c r="B17" s="53" t="s">
        <v>84</v>
      </c>
      <c r="C17" s="56"/>
    </row>
    <row r="18" spans="1:4" s="35" customFormat="1" ht="24.95" customHeight="1" x14ac:dyDescent="0.25">
      <c r="B18" s="36"/>
      <c r="C18" s="36"/>
    </row>
    <row r="19" spans="1:4" s="35" customFormat="1" ht="24.95" customHeight="1" x14ac:dyDescent="0.25">
      <c r="A19" s="58" t="s">
        <v>161</v>
      </c>
      <c r="B19" s="36"/>
      <c r="C19" s="36"/>
    </row>
    <row r="20" spans="1:4" s="35" customFormat="1" x14ac:dyDescent="0.25">
      <c r="A20" s="59" t="s">
        <v>162</v>
      </c>
      <c r="B20" s="60" t="s">
        <v>85</v>
      </c>
    </row>
    <row r="21" spans="1:4" s="35" customFormat="1" x14ac:dyDescent="0.25">
      <c r="A21" s="59" t="s">
        <v>163</v>
      </c>
      <c r="B21" s="60" t="s">
        <v>164</v>
      </c>
    </row>
    <row r="22" spans="1:4" x14ac:dyDescent="0.25">
      <c r="A22" s="59" t="s">
        <v>53</v>
      </c>
      <c r="B22" s="60" t="s">
        <v>86</v>
      </c>
    </row>
    <row r="23" spans="1:4" x14ac:dyDescent="0.25">
      <c r="A23" s="59" t="s">
        <v>165</v>
      </c>
      <c r="B23" s="60" t="s">
        <v>87</v>
      </c>
    </row>
    <row r="24" spans="1:4" x14ac:dyDescent="0.25">
      <c r="A24" s="59" t="s">
        <v>88</v>
      </c>
      <c r="B24" s="60" t="s">
        <v>89</v>
      </c>
    </row>
    <row r="25" spans="1:4" ht="24.95" customHeight="1" x14ac:dyDescent="0.25">
      <c r="A25" s="139"/>
      <c r="B25" s="139"/>
      <c r="C25" s="139"/>
    </row>
    <row r="26" spans="1:4" ht="38.25" customHeight="1" x14ac:dyDescent="0.25"/>
    <row r="28" spans="1:4" ht="27" customHeight="1" x14ac:dyDescent="0.25"/>
    <row r="29" spans="1:4" ht="30" customHeight="1" x14ac:dyDescent="0.25"/>
    <row r="30" spans="1:4" s="56" customFormat="1" x14ac:dyDescent="0.25">
      <c r="A30" s="35"/>
      <c r="B30" s="47"/>
      <c r="C30" s="47"/>
      <c r="D30" s="47"/>
    </row>
    <row r="31" spans="1:4" s="56" customFormat="1" ht="15" customHeight="1" x14ac:dyDescent="0.25">
      <c r="A31" s="35"/>
      <c r="B31" s="47"/>
      <c r="C31" s="47"/>
      <c r="D31" s="47"/>
    </row>
    <row r="32" spans="1:4" ht="15" customHeight="1" x14ac:dyDescent="0.25"/>
    <row r="33" ht="15" customHeight="1" x14ac:dyDescent="0.25"/>
    <row r="34" ht="15" customHeight="1" x14ac:dyDescent="0.25"/>
  </sheetData>
  <mergeCells count="5">
    <mergeCell ref="A25:C25"/>
    <mergeCell ref="A2:B2"/>
    <mergeCell ref="A1:B1"/>
    <mergeCell ref="A3:B3"/>
    <mergeCell ref="A5:B5"/>
  </mergeCells>
  <hyperlinks>
    <hyperlink ref="B22" r:id="rId1"/>
    <hyperlink ref="B23" r:id="rId2"/>
    <hyperlink ref="B24" r:id="rId3"/>
    <hyperlink ref="B20" r:id="rId4"/>
    <hyperlink ref="B21" r:id="rId5"/>
  </hyperlinks>
  <printOptions horizontalCentered="1"/>
  <pageMargins left="0.23622047244094491" right="0.23622047244094491" top="0.74803149606299213" bottom="0.74803149606299213" header="0.31496062992125984" footer="0.31496062992125984"/>
  <pageSetup paperSize="9" scale="64" fitToHeight="0"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GridLines="0" workbookViewId="0">
      <selection activeCell="D12" sqref="D12"/>
    </sheetView>
  </sheetViews>
  <sheetFormatPr defaultRowHeight="15" x14ac:dyDescent="0.25"/>
  <cols>
    <col min="1" max="1" width="31.5703125" style="72" customWidth="1"/>
    <col min="2" max="2" width="32.140625" style="72" customWidth="1"/>
    <col min="3" max="3" width="16" style="72" customWidth="1"/>
    <col min="4" max="11" width="20.7109375" style="72" customWidth="1"/>
    <col min="12" max="21" width="13.7109375" style="72" customWidth="1"/>
    <col min="22" max="22" width="18.7109375" style="72" customWidth="1"/>
    <col min="23" max="16384" width="9.140625" style="72"/>
  </cols>
  <sheetData>
    <row r="1" spans="1:22" ht="18.75" customHeight="1" thickBot="1" x14ac:dyDescent="0.3">
      <c r="A1" s="159" t="s">
        <v>187</v>
      </c>
      <c r="B1" s="159"/>
      <c r="C1" s="77"/>
      <c r="D1" s="77"/>
      <c r="E1" s="77"/>
      <c r="F1" s="77"/>
      <c r="G1" s="77"/>
      <c r="H1" s="77"/>
      <c r="I1" s="77"/>
      <c r="J1" s="77"/>
      <c r="K1" s="77"/>
      <c r="L1" s="77"/>
      <c r="M1" s="77"/>
      <c r="N1" s="77"/>
      <c r="O1" s="77"/>
      <c r="P1" s="77"/>
      <c r="Q1" s="77"/>
      <c r="R1" s="77"/>
      <c r="S1" s="77"/>
      <c r="T1" s="77"/>
      <c r="U1" s="77"/>
      <c r="V1" s="77"/>
    </row>
    <row r="2" spans="1:22" ht="18.75" x14ac:dyDescent="0.3">
      <c r="A2" s="97"/>
      <c r="B2" s="30"/>
      <c r="C2" s="30"/>
      <c r="D2" s="30"/>
      <c r="E2" s="30"/>
      <c r="F2" s="30"/>
      <c r="G2" s="30"/>
      <c r="H2" s="30"/>
      <c r="I2" s="30"/>
      <c r="J2" s="30"/>
      <c r="K2" s="30"/>
      <c r="L2" s="30"/>
      <c r="M2" s="30"/>
      <c r="N2" s="30"/>
      <c r="O2" s="30"/>
      <c r="P2" s="30"/>
      <c r="Q2" s="30"/>
      <c r="R2" s="30"/>
      <c r="S2" s="30"/>
      <c r="T2" s="30"/>
      <c r="U2" s="30"/>
      <c r="V2" s="30"/>
    </row>
    <row r="3" spans="1:22" s="32" customFormat="1" ht="15.75" x14ac:dyDescent="0.25">
      <c r="A3" s="76" t="s">
        <v>153</v>
      </c>
    </row>
    <row r="4" spans="1:22" s="32" customFormat="1" ht="15.75" x14ac:dyDescent="0.25"/>
    <row r="5" spans="1:22" s="32" customFormat="1" ht="15.75" x14ac:dyDescent="0.25">
      <c r="A5" s="98" t="s">
        <v>154</v>
      </c>
      <c r="B5" s="99" t="s">
        <v>21</v>
      </c>
      <c r="C5" s="100" t="s">
        <v>155</v>
      </c>
    </row>
    <row r="6" spans="1:22" s="32" customFormat="1" ht="15.75" x14ac:dyDescent="0.25">
      <c r="A6" s="83" t="s">
        <v>188</v>
      </c>
      <c r="B6" s="92">
        <v>1</v>
      </c>
      <c r="C6" s="94">
        <f>SUM(B6:B6)</f>
        <v>1</v>
      </c>
    </row>
    <row r="7" spans="1:22" s="32" customFormat="1" ht="15.75" x14ac:dyDescent="0.25">
      <c r="A7" s="101" t="s">
        <v>19</v>
      </c>
      <c r="B7" s="102">
        <f>SUM(B6:B6)</f>
        <v>1</v>
      </c>
      <c r="C7" s="102">
        <f>SUM(C6:C6)</f>
        <v>1</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B6" sqref="B6"/>
    </sheetView>
  </sheetViews>
  <sheetFormatPr defaultRowHeight="14.25" x14ac:dyDescent="0.2"/>
  <cols>
    <col min="1" max="1" width="25" style="14" customWidth="1"/>
    <col min="2" max="2" width="24" style="14" customWidth="1"/>
    <col min="3" max="3" width="40.7109375" style="14" customWidth="1"/>
    <col min="4" max="4" width="47.42578125" style="14" customWidth="1"/>
    <col min="5" max="5" width="53.42578125" style="14" customWidth="1"/>
    <col min="6" max="16384" width="9.140625" style="14"/>
  </cols>
  <sheetData>
    <row r="1" spans="1:5" s="11" customFormat="1" ht="18.75" thickBot="1" x14ac:dyDescent="0.3">
      <c r="A1" s="6" t="s">
        <v>37</v>
      </c>
      <c r="B1" s="7"/>
      <c r="C1" s="8"/>
      <c r="D1" s="9"/>
      <c r="E1" s="10"/>
    </row>
    <row r="2" spans="1:5" s="11" customFormat="1" ht="15" customHeight="1" x14ac:dyDescent="0.25">
      <c r="A2" s="6"/>
      <c r="B2" s="7"/>
      <c r="C2" s="8"/>
      <c r="D2" s="9"/>
      <c r="E2" s="10"/>
    </row>
    <row r="3" spans="1:5" s="13" customFormat="1" ht="39" customHeight="1" x14ac:dyDescent="0.25">
      <c r="A3" s="12" t="s">
        <v>34</v>
      </c>
      <c r="B3" s="147" t="s">
        <v>261</v>
      </c>
      <c r="C3" s="147"/>
      <c r="D3" s="147"/>
      <c r="E3" s="147"/>
    </row>
    <row r="4" spans="1:5" ht="15" x14ac:dyDescent="0.2">
      <c r="B4" s="5"/>
      <c r="C4" s="1"/>
      <c r="D4" s="1"/>
      <c r="E4" s="15"/>
    </row>
    <row r="5" spans="1:5" ht="60" customHeight="1" x14ac:dyDescent="0.25">
      <c r="A5" s="16"/>
      <c r="B5" s="17" t="s">
        <v>54</v>
      </c>
      <c r="C5" s="18" t="s">
        <v>90</v>
      </c>
      <c r="D5" s="146" t="s">
        <v>91</v>
      </c>
      <c r="E5" s="146"/>
    </row>
    <row r="6" spans="1:5" ht="69.95" customHeight="1" x14ac:dyDescent="0.2">
      <c r="B6" s="19" t="s">
        <v>55</v>
      </c>
      <c r="C6" s="18" t="s">
        <v>92</v>
      </c>
      <c r="D6" s="146" t="s">
        <v>93</v>
      </c>
      <c r="E6" s="146"/>
    </row>
    <row r="7" spans="1:5" ht="69.95" customHeight="1" x14ac:dyDescent="0.2">
      <c r="B7" s="20" t="s">
        <v>56</v>
      </c>
      <c r="C7" s="18" t="s">
        <v>13</v>
      </c>
      <c r="D7" s="146" t="s">
        <v>94</v>
      </c>
      <c r="E7" s="146"/>
    </row>
    <row r="8" spans="1:5" ht="69.95" customHeight="1" x14ac:dyDescent="0.2">
      <c r="B8" s="21" t="s">
        <v>57</v>
      </c>
      <c r="C8" s="18" t="s">
        <v>95</v>
      </c>
      <c r="D8" s="146" t="s">
        <v>96</v>
      </c>
      <c r="E8" s="146"/>
    </row>
    <row r="9" spans="1:5" ht="57" customHeight="1" x14ac:dyDescent="0.2">
      <c r="B9" s="22" t="s">
        <v>58</v>
      </c>
      <c r="C9" s="18" t="s">
        <v>97</v>
      </c>
      <c r="D9" s="146" t="s">
        <v>98</v>
      </c>
      <c r="E9" s="146"/>
    </row>
    <row r="10" spans="1:5" ht="15" x14ac:dyDescent="0.2">
      <c r="B10" s="2"/>
      <c r="C10" s="1"/>
      <c r="D10" s="1"/>
      <c r="E10" s="15"/>
    </row>
    <row r="11" spans="1:5" ht="15.75" x14ac:dyDescent="0.2">
      <c r="B11" s="23" t="s">
        <v>14</v>
      </c>
      <c r="C11" s="24" t="s">
        <v>15</v>
      </c>
      <c r="D11" s="15"/>
      <c r="E11" s="15"/>
    </row>
    <row r="12" spans="1:5" ht="15.75" x14ac:dyDescent="0.2">
      <c r="B12" s="25" t="s">
        <v>16</v>
      </c>
      <c r="C12" s="24" t="s">
        <v>17</v>
      </c>
      <c r="D12" s="15"/>
      <c r="E12" s="15"/>
    </row>
    <row r="13" spans="1:5" ht="15" x14ac:dyDescent="0.2">
      <c r="B13" s="15"/>
      <c r="C13" s="26"/>
      <c r="D13" s="26"/>
      <c r="E13" s="26"/>
    </row>
    <row r="14" spans="1:5" ht="15" x14ac:dyDescent="0.2">
      <c r="A14" s="1"/>
      <c r="B14" s="15"/>
      <c r="C14" s="37"/>
      <c r="D14" s="37"/>
      <c r="E14" s="37"/>
    </row>
    <row r="15" spans="1:5" ht="15.75" x14ac:dyDescent="0.2">
      <c r="A15" s="27" t="s">
        <v>99</v>
      </c>
      <c r="B15" s="28" t="s">
        <v>25</v>
      </c>
      <c r="C15" s="28" t="s">
        <v>26</v>
      </c>
      <c r="D15" s="28" t="s">
        <v>27</v>
      </c>
      <c r="E15" s="28" t="s">
        <v>28</v>
      </c>
    </row>
    <row r="16" spans="1:5" ht="15" x14ac:dyDescent="0.2">
      <c r="B16" s="29" t="s">
        <v>29</v>
      </c>
      <c r="C16" s="34" t="s">
        <v>33</v>
      </c>
      <c r="D16" s="34" t="s">
        <v>30</v>
      </c>
      <c r="E16" s="34" t="s">
        <v>21</v>
      </c>
    </row>
    <row r="17" spans="2:5" ht="31.5" x14ac:dyDescent="0.2">
      <c r="B17" s="29" t="s">
        <v>100</v>
      </c>
      <c r="C17" s="34" t="s">
        <v>101</v>
      </c>
      <c r="D17" s="34" t="s">
        <v>102</v>
      </c>
      <c r="E17" s="34" t="s">
        <v>103</v>
      </c>
    </row>
    <row r="18" spans="2:5" ht="153.75" x14ac:dyDescent="0.2">
      <c r="B18" s="29" t="s">
        <v>38</v>
      </c>
      <c r="C18" s="34" t="s">
        <v>31</v>
      </c>
      <c r="D18" s="34" t="s">
        <v>32</v>
      </c>
      <c r="E18" s="34" t="s">
        <v>104</v>
      </c>
    </row>
    <row r="19" spans="2:5" ht="30" x14ac:dyDescent="0.2">
      <c r="B19" s="29" t="s">
        <v>105</v>
      </c>
      <c r="C19" s="34" t="s">
        <v>106</v>
      </c>
      <c r="D19" s="34" t="s">
        <v>107</v>
      </c>
      <c r="E19" s="34" t="s">
        <v>108</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election activeCell="B3" sqref="B3"/>
    </sheetView>
  </sheetViews>
  <sheetFormatPr defaultRowHeight="15" x14ac:dyDescent="0.25"/>
  <cols>
    <col min="1" max="1" width="30.140625" bestFit="1" customWidth="1"/>
    <col min="2" max="2" width="28" customWidth="1"/>
    <col min="3" max="3" width="14.7109375" bestFit="1" customWidth="1"/>
  </cols>
  <sheetData>
    <row r="1" spans="1:11" s="3" customFormat="1" ht="18" x14ac:dyDescent="0.25">
      <c r="A1" s="151" t="s">
        <v>167</v>
      </c>
      <c r="B1" s="151"/>
      <c r="C1" s="151"/>
      <c r="D1" s="151"/>
      <c r="E1" s="151"/>
    </row>
    <row r="2" spans="1:11" s="3" customFormat="1" ht="18" x14ac:dyDescent="0.25">
      <c r="A2" s="61"/>
      <c r="B2" s="61"/>
      <c r="C2" s="61"/>
      <c r="D2" s="39"/>
      <c r="E2" s="39"/>
      <c r="F2" s="39"/>
      <c r="G2" s="39"/>
      <c r="H2" s="39"/>
      <c r="I2" s="39"/>
      <c r="J2" s="39"/>
    </row>
    <row r="3" spans="1:11" x14ac:dyDescent="0.25">
      <c r="A3" s="64" t="s">
        <v>110</v>
      </c>
      <c r="B3" s="65" t="s">
        <v>59</v>
      </c>
      <c r="C3" s="148" t="s">
        <v>61</v>
      </c>
      <c r="D3" s="149"/>
      <c r="E3" s="149"/>
      <c r="F3" s="149"/>
      <c r="G3" s="149"/>
      <c r="H3" s="149"/>
      <c r="I3" s="149"/>
      <c r="J3" s="149"/>
      <c r="K3" s="150"/>
    </row>
    <row r="5" spans="1:11" x14ac:dyDescent="0.25">
      <c r="A5" s="64" t="s">
        <v>134</v>
      </c>
      <c r="B5" s="65" t="s">
        <v>63</v>
      </c>
      <c r="C5" s="65" t="s">
        <v>62</v>
      </c>
    </row>
    <row r="6" spans="1:11" x14ac:dyDescent="0.25">
      <c r="A6" s="66" t="s">
        <v>6</v>
      </c>
      <c r="B6" s="67">
        <v>78.67</v>
      </c>
      <c r="C6" s="67">
        <v>80.58</v>
      </c>
    </row>
    <row r="7" spans="1:11" x14ac:dyDescent="0.25">
      <c r="A7" s="66" t="s">
        <v>3</v>
      </c>
      <c r="B7" s="67">
        <v>92.72</v>
      </c>
      <c r="C7" s="67">
        <v>93.27</v>
      </c>
    </row>
    <row r="8" spans="1:11" x14ac:dyDescent="0.25">
      <c r="A8" s="66" t="s">
        <v>64</v>
      </c>
      <c r="B8" s="67">
        <v>90.9</v>
      </c>
      <c r="C8" s="67">
        <v>90.74</v>
      </c>
    </row>
    <row r="9" spans="1:11" x14ac:dyDescent="0.25">
      <c r="A9" s="66" t="s">
        <v>130</v>
      </c>
      <c r="B9" s="67">
        <v>79.17</v>
      </c>
      <c r="C9" s="67">
        <v>77.959999999999994</v>
      </c>
    </row>
    <row r="10" spans="1:11" x14ac:dyDescent="0.25">
      <c r="A10" s="66" t="s">
        <v>131</v>
      </c>
      <c r="B10" s="67">
        <v>73.33</v>
      </c>
      <c r="C10" s="67">
        <v>75.3</v>
      </c>
    </row>
    <row r="11" spans="1:11" x14ac:dyDescent="0.25">
      <c r="A11" s="66" t="s">
        <v>8</v>
      </c>
      <c r="B11" s="67">
        <v>82.92</v>
      </c>
      <c r="C11" s="67">
        <v>86.33</v>
      </c>
    </row>
    <row r="12" spans="1:11" x14ac:dyDescent="0.25">
      <c r="A12" s="66" t="s">
        <v>9</v>
      </c>
      <c r="B12" s="67">
        <v>74.31</v>
      </c>
      <c r="C12" s="67">
        <v>77.819999999999993</v>
      </c>
    </row>
    <row r="13" spans="1:11" x14ac:dyDescent="0.25">
      <c r="A13" s="66" t="s">
        <v>4</v>
      </c>
      <c r="B13" s="67">
        <v>74.239999999999995</v>
      </c>
      <c r="C13" s="67">
        <v>66.28</v>
      </c>
    </row>
    <row r="14" spans="1:11" x14ac:dyDescent="0.25">
      <c r="A14" s="66" t="s">
        <v>5</v>
      </c>
      <c r="B14" s="67">
        <v>85.08</v>
      </c>
      <c r="C14" s="67">
        <v>80</v>
      </c>
    </row>
    <row r="15" spans="1:11" x14ac:dyDescent="0.25">
      <c r="A15" s="66" t="s">
        <v>10</v>
      </c>
      <c r="B15" s="67">
        <v>71</v>
      </c>
      <c r="C15" s="67">
        <v>72.98</v>
      </c>
    </row>
    <row r="16" spans="1:11" x14ac:dyDescent="0.25">
      <c r="A16" s="66" t="s">
        <v>2</v>
      </c>
      <c r="B16" s="67">
        <v>82.03</v>
      </c>
      <c r="C16" s="67">
        <v>81.180000000000007</v>
      </c>
    </row>
    <row r="17" spans="1:3" x14ac:dyDescent="0.25">
      <c r="A17" s="66" t="s">
        <v>11</v>
      </c>
      <c r="B17" s="67">
        <v>68.47</v>
      </c>
      <c r="C17" s="67">
        <v>71.209999999999994</v>
      </c>
    </row>
    <row r="18" spans="1:3" x14ac:dyDescent="0.25">
      <c r="A18" s="66" t="s">
        <v>127</v>
      </c>
      <c r="B18" s="67">
        <v>86.21</v>
      </c>
      <c r="C18" s="67">
        <v>75.69</v>
      </c>
    </row>
    <row r="19" spans="1:3" x14ac:dyDescent="0.25">
      <c r="A19" s="66" t="s">
        <v>189</v>
      </c>
      <c r="B19" s="67">
        <v>59.05</v>
      </c>
      <c r="C19" s="67">
        <v>60.71</v>
      </c>
    </row>
    <row r="20" spans="1:3" x14ac:dyDescent="0.25">
      <c r="A20" s="66" t="s">
        <v>12</v>
      </c>
      <c r="B20" s="67">
        <v>62.5</v>
      </c>
      <c r="C20" s="67">
        <v>66.239999999999995</v>
      </c>
    </row>
    <row r="21" spans="1:3" x14ac:dyDescent="0.25">
      <c r="A21" s="66" t="s">
        <v>65</v>
      </c>
      <c r="B21" s="67">
        <v>79.67</v>
      </c>
      <c r="C21" s="67">
        <v>73.680000000000007</v>
      </c>
    </row>
    <row r="22" spans="1:3" x14ac:dyDescent="0.25">
      <c r="A22" s="66" t="s">
        <v>128</v>
      </c>
      <c r="B22" s="67">
        <v>79.44</v>
      </c>
      <c r="C22" s="67">
        <v>74.45</v>
      </c>
    </row>
    <row r="23" spans="1:3" x14ac:dyDescent="0.25">
      <c r="A23" s="66" t="s">
        <v>7</v>
      </c>
      <c r="B23" s="67">
        <v>51.04</v>
      </c>
      <c r="C23" s="67">
        <v>48.24</v>
      </c>
    </row>
  </sheetData>
  <mergeCells count="2">
    <mergeCell ref="C3:K3"/>
    <mergeCell ref="A1:E1"/>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9"/>
  <sheetViews>
    <sheetView workbookViewId="0">
      <selection activeCell="C25" sqref="C25"/>
    </sheetView>
  </sheetViews>
  <sheetFormatPr defaultRowHeight="15" x14ac:dyDescent="0.25"/>
  <cols>
    <col min="1" max="1" width="20.42578125" style="3" bestFit="1" customWidth="1"/>
    <col min="2" max="2" width="26" style="3" bestFit="1" customWidth="1"/>
    <col min="3" max="3" width="22.28515625" style="3" customWidth="1"/>
    <col min="4" max="4" width="23.42578125" style="3" customWidth="1"/>
    <col min="5" max="6" width="8.5703125" style="3" customWidth="1"/>
    <col min="7" max="7" width="10" style="3" customWidth="1"/>
    <col min="8" max="20" width="6.85546875" style="3" customWidth="1"/>
    <col min="21" max="21" width="0.7109375" style="3" customWidth="1"/>
    <col min="22" max="16384" width="9.140625" style="3"/>
  </cols>
  <sheetData>
    <row r="1" spans="1:20" s="38" customFormat="1" ht="22.5" x14ac:dyDescent="0.25">
      <c r="A1" s="110" t="s">
        <v>109</v>
      </c>
      <c r="B1" s="110" t="s">
        <v>110</v>
      </c>
      <c r="C1" s="110" t="s">
        <v>39</v>
      </c>
      <c r="D1" s="110" t="s">
        <v>1</v>
      </c>
      <c r="E1" s="110" t="s">
        <v>111</v>
      </c>
      <c r="F1" s="111" t="s">
        <v>112</v>
      </c>
      <c r="G1" s="111" t="s">
        <v>0</v>
      </c>
      <c r="H1" s="111" t="s">
        <v>113</v>
      </c>
      <c r="I1" s="111" t="s">
        <v>114</v>
      </c>
      <c r="J1" s="111" t="s">
        <v>115</v>
      </c>
      <c r="K1" s="111" t="s">
        <v>116</v>
      </c>
      <c r="L1" s="112" t="s">
        <v>117</v>
      </c>
      <c r="M1" s="112" t="s">
        <v>118</v>
      </c>
      <c r="N1" s="112" t="s">
        <v>119</v>
      </c>
      <c r="O1" s="112" t="s">
        <v>120</v>
      </c>
      <c r="P1" s="112" t="s">
        <v>121</v>
      </c>
      <c r="Q1" s="112" t="s">
        <v>122</v>
      </c>
      <c r="R1" s="112" t="s">
        <v>123</v>
      </c>
      <c r="S1" s="112" t="s">
        <v>124</v>
      </c>
      <c r="T1" s="113" t="s">
        <v>125</v>
      </c>
    </row>
    <row r="2" spans="1:20" x14ac:dyDescent="0.25">
      <c r="A2" s="103" t="s">
        <v>51</v>
      </c>
      <c r="B2" s="103" t="s">
        <v>59</v>
      </c>
      <c r="C2" s="103" t="s">
        <v>79</v>
      </c>
      <c r="D2" s="103" t="s">
        <v>2</v>
      </c>
      <c r="E2" s="104">
        <v>2018</v>
      </c>
      <c r="F2" s="105">
        <v>82.03</v>
      </c>
      <c r="G2" s="103" t="s">
        <v>126</v>
      </c>
      <c r="H2" s="105">
        <v>76.260000000000005</v>
      </c>
      <c r="I2" s="105">
        <v>87.8</v>
      </c>
      <c r="J2" s="104">
        <v>30</v>
      </c>
      <c r="K2" s="105">
        <v>16.13</v>
      </c>
      <c r="L2" s="105">
        <v>81.180000000000007</v>
      </c>
      <c r="M2" s="105">
        <v>4</v>
      </c>
      <c r="N2" s="105">
        <v>75</v>
      </c>
      <c r="O2" s="105">
        <v>81</v>
      </c>
      <c r="P2" s="105">
        <v>95</v>
      </c>
      <c r="Q2" s="105">
        <v>100</v>
      </c>
      <c r="R2" s="105">
        <v>80.97</v>
      </c>
      <c r="S2" s="105">
        <v>81.39</v>
      </c>
      <c r="T2" s="106">
        <v>20895</v>
      </c>
    </row>
    <row r="3" spans="1:20" x14ac:dyDescent="0.25">
      <c r="A3" s="103" t="s">
        <v>51</v>
      </c>
      <c r="B3" s="103" t="s">
        <v>59</v>
      </c>
      <c r="C3" s="103" t="s">
        <v>79</v>
      </c>
      <c r="D3" s="103" t="s">
        <v>3</v>
      </c>
      <c r="E3" s="104">
        <v>2018</v>
      </c>
      <c r="F3" s="105">
        <v>92.72</v>
      </c>
      <c r="G3" s="103" t="s">
        <v>126</v>
      </c>
      <c r="H3" s="105">
        <v>88.77</v>
      </c>
      <c r="I3" s="105">
        <v>96.66</v>
      </c>
      <c r="J3" s="104">
        <v>29</v>
      </c>
      <c r="K3" s="105">
        <v>10.84</v>
      </c>
      <c r="L3" s="105">
        <v>93.27</v>
      </c>
      <c r="M3" s="105">
        <v>5</v>
      </c>
      <c r="N3" s="105">
        <v>90</v>
      </c>
      <c r="O3" s="105">
        <v>95</v>
      </c>
      <c r="P3" s="105">
        <v>100</v>
      </c>
      <c r="Q3" s="105">
        <v>100</v>
      </c>
      <c r="R3" s="105">
        <v>93.15</v>
      </c>
      <c r="S3" s="105">
        <v>93.39</v>
      </c>
      <c r="T3" s="106">
        <v>20560</v>
      </c>
    </row>
    <row r="4" spans="1:20" x14ac:dyDescent="0.25">
      <c r="A4" s="103" t="s">
        <v>51</v>
      </c>
      <c r="B4" s="103" t="s">
        <v>59</v>
      </c>
      <c r="C4" s="103" t="s">
        <v>79</v>
      </c>
      <c r="D4" s="103" t="s">
        <v>64</v>
      </c>
      <c r="E4" s="104">
        <v>2018</v>
      </c>
      <c r="F4" s="105">
        <v>90.9</v>
      </c>
      <c r="G4" s="103" t="s">
        <v>126</v>
      </c>
      <c r="H4" s="105">
        <v>85.87</v>
      </c>
      <c r="I4" s="105">
        <v>95.93</v>
      </c>
      <c r="J4" s="104">
        <v>30</v>
      </c>
      <c r="K4" s="105">
        <v>14.05</v>
      </c>
      <c r="L4" s="105">
        <v>90.74</v>
      </c>
      <c r="M4" s="105">
        <v>0</v>
      </c>
      <c r="N4" s="105">
        <v>87.5</v>
      </c>
      <c r="O4" s="105">
        <v>93.75</v>
      </c>
      <c r="P4" s="105">
        <v>93.75</v>
      </c>
      <c r="Q4" s="105">
        <v>100</v>
      </c>
      <c r="R4" s="105">
        <v>90.6</v>
      </c>
      <c r="S4" s="105">
        <v>90.87</v>
      </c>
      <c r="T4" s="106">
        <v>18968</v>
      </c>
    </row>
    <row r="5" spans="1:20" x14ac:dyDescent="0.25">
      <c r="A5" s="103" t="s">
        <v>51</v>
      </c>
      <c r="B5" s="103" t="s">
        <v>59</v>
      </c>
      <c r="C5" s="103" t="s">
        <v>79</v>
      </c>
      <c r="D5" s="103" t="s">
        <v>127</v>
      </c>
      <c r="E5" s="104">
        <v>2018</v>
      </c>
      <c r="F5" s="105">
        <v>86.21</v>
      </c>
      <c r="G5" s="109" t="s">
        <v>133</v>
      </c>
      <c r="H5" s="105">
        <v>81.63</v>
      </c>
      <c r="I5" s="105">
        <v>90.79</v>
      </c>
      <c r="J5" s="104">
        <v>29</v>
      </c>
      <c r="K5" s="105">
        <v>12.58</v>
      </c>
      <c r="L5" s="105">
        <v>75.69</v>
      </c>
      <c r="M5" s="105">
        <v>0</v>
      </c>
      <c r="N5" s="105">
        <v>70</v>
      </c>
      <c r="O5" s="105">
        <v>75</v>
      </c>
      <c r="P5" s="105">
        <v>85</v>
      </c>
      <c r="Q5" s="105">
        <v>100</v>
      </c>
      <c r="R5" s="105">
        <v>75.47</v>
      </c>
      <c r="S5" s="105">
        <v>75.900000000000006</v>
      </c>
      <c r="T5" s="106">
        <v>19309</v>
      </c>
    </row>
    <row r="6" spans="1:20" x14ac:dyDescent="0.25">
      <c r="A6" s="103" t="s">
        <v>51</v>
      </c>
      <c r="B6" s="103" t="s">
        <v>59</v>
      </c>
      <c r="C6" s="103" t="s">
        <v>79</v>
      </c>
      <c r="D6" s="103" t="s">
        <v>7</v>
      </c>
      <c r="E6" s="104">
        <v>2018</v>
      </c>
      <c r="F6" s="105">
        <v>51.04</v>
      </c>
      <c r="G6" s="103" t="s">
        <v>126</v>
      </c>
      <c r="H6" s="105">
        <v>44.77</v>
      </c>
      <c r="I6" s="105">
        <v>57.32</v>
      </c>
      <c r="J6" s="104">
        <v>30</v>
      </c>
      <c r="K6" s="105">
        <v>17.53</v>
      </c>
      <c r="L6" s="105">
        <v>48.24</v>
      </c>
      <c r="M6" s="105">
        <v>0</v>
      </c>
      <c r="N6" s="105">
        <v>37.5</v>
      </c>
      <c r="O6" s="105">
        <v>50</v>
      </c>
      <c r="P6" s="105">
        <v>62.5</v>
      </c>
      <c r="Q6" s="105">
        <v>100</v>
      </c>
      <c r="R6" s="105">
        <v>48</v>
      </c>
      <c r="S6" s="105">
        <v>48.48</v>
      </c>
      <c r="T6" s="106">
        <v>20895</v>
      </c>
    </row>
    <row r="7" spans="1:20" x14ac:dyDescent="0.25">
      <c r="A7" s="103" t="s">
        <v>51</v>
      </c>
      <c r="B7" s="103" t="s">
        <v>59</v>
      </c>
      <c r="C7" s="103" t="s">
        <v>79</v>
      </c>
      <c r="D7" s="103" t="s">
        <v>128</v>
      </c>
      <c r="E7" s="104">
        <v>2018</v>
      </c>
      <c r="F7" s="105">
        <v>79.44</v>
      </c>
      <c r="G7" s="103" t="s">
        <v>126</v>
      </c>
      <c r="H7" s="105">
        <v>73.7</v>
      </c>
      <c r="I7" s="105">
        <v>85.18</v>
      </c>
      <c r="J7" s="104">
        <v>30</v>
      </c>
      <c r="K7" s="105">
        <v>16.04</v>
      </c>
      <c r="L7" s="105">
        <v>74.45</v>
      </c>
      <c r="M7" s="105">
        <v>0</v>
      </c>
      <c r="N7" s="105">
        <v>66.67</v>
      </c>
      <c r="O7" s="105">
        <v>75</v>
      </c>
      <c r="P7" s="105">
        <v>83.33</v>
      </c>
      <c r="Q7" s="105">
        <v>100</v>
      </c>
      <c r="R7" s="105">
        <v>74.22</v>
      </c>
      <c r="S7" s="105">
        <v>74.67</v>
      </c>
      <c r="T7" s="106">
        <v>20729</v>
      </c>
    </row>
    <row r="8" spans="1:20" x14ac:dyDescent="0.25">
      <c r="A8" s="103" t="s">
        <v>51</v>
      </c>
      <c r="B8" s="103" t="s">
        <v>59</v>
      </c>
      <c r="C8" s="103" t="s">
        <v>79</v>
      </c>
      <c r="D8" s="103" t="s">
        <v>4</v>
      </c>
      <c r="E8" s="104">
        <v>2018</v>
      </c>
      <c r="F8" s="105">
        <v>74.239999999999995</v>
      </c>
      <c r="G8" s="103" t="s">
        <v>126</v>
      </c>
      <c r="H8" s="105">
        <v>69.33</v>
      </c>
      <c r="I8" s="105">
        <v>79.14</v>
      </c>
      <c r="J8" s="104">
        <v>30</v>
      </c>
      <c r="K8" s="105">
        <v>13.72</v>
      </c>
      <c r="L8" s="105">
        <v>66.28</v>
      </c>
      <c r="M8" s="105">
        <v>0</v>
      </c>
      <c r="N8" s="105">
        <v>56.25</v>
      </c>
      <c r="O8" s="105">
        <v>68.75</v>
      </c>
      <c r="P8" s="105">
        <v>75</v>
      </c>
      <c r="Q8" s="105">
        <v>100</v>
      </c>
      <c r="R8" s="105">
        <v>66.02</v>
      </c>
      <c r="S8" s="105">
        <v>66.55</v>
      </c>
      <c r="T8" s="106">
        <v>17517</v>
      </c>
    </row>
    <row r="9" spans="1:20" x14ac:dyDescent="0.25">
      <c r="A9" s="103" t="s">
        <v>51</v>
      </c>
      <c r="B9" s="103" t="s">
        <v>59</v>
      </c>
      <c r="C9" s="103" t="s">
        <v>79</v>
      </c>
      <c r="D9" s="103" t="s">
        <v>65</v>
      </c>
      <c r="E9" s="104">
        <v>2018</v>
      </c>
      <c r="F9" s="105">
        <v>79.67</v>
      </c>
      <c r="G9" s="103" t="s">
        <v>126</v>
      </c>
      <c r="H9" s="105">
        <v>74.150000000000006</v>
      </c>
      <c r="I9" s="105">
        <v>85.19</v>
      </c>
      <c r="J9" s="104">
        <v>30</v>
      </c>
      <c r="K9" s="105">
        <v>15.42</v>
      </c>
      <c r="L9" s="105">
        <v>73.680000000000007</v>
      </c>
      <c r="M9" s="105">
        <v>0</v>
      </c>
      <c r="N9" s="105">
        <v>65</v>
      </c>
      <c r="O9" s="105">
        <v>75</v>
      </c>
      <c r="P9" s="105">
        <v>85</v>
      </c>
      <c r="Q9" s="105">
        <v>100</v>
      </c>
      <c r="R9" s="105">
        <v>73.44</v>
      </c>
      <c r="S9" s="105">
        <v>73.92</v>
      </c>
      <c r="T9" s="106">
        <v>20895</v>
      </c>
    </row>
    <row r="10" spans="1:20" x14ac:dyDescent="0.25">
      <c r="A10" s="103" t="s">
        <v>51</v>
      </c>
      <c r="B10" s="103" t="s">
        <v>59</v>
      </c>
      <c r="C10" s="103" t="s">
        <v>79</v>
      </c>
      <c r="D10" s="103" t="s">
        <v>5</v>
      </c>
      <c r="E10" s="104">
        <v>2018</v>
      </c>
      <c r="F10" s="105">
        <v>85.08</v>
      </c>
      <c r="G10" s="103" t="s">
        <v>126</v>
      </c>
      <c r="H10" s="105">
        <v>80.8</v>
      </c>
      <c r="I10" s="105">
        <v>89.37</v>
      </c>
      <c r="J10" s="104">
        <v>30</v>
      </c>
      <c r="K10" s="105">
        <v>11.97</v>
      </c>
      <c r="L10" s="105">
        <v>80</v>
      </c>
      <c r="M10" s="105">
        <v>0</v>
      </c>
      <c r="N10" s="105">
        <v>75</v>
      </c>
      <c r="O10" s="105">
        <v>85</v>
      </c>
      <c r="P10" s="105">
        <v>90</v>
      </c>
      <c r="Q10" s="105">
        <v>100</v>
      </c>
      <c r="R10" s="105">
        <v>79.78</v>
      </c>
      <c r="S10" s="105">
        <v>80.23</v>
      </c>
      <c r="T10" s="106">
        <v>20857</v>
      </c>
    </row>
    <row r="11" spans="1:20" x14ac:dyDescent="0.25">
      <c r="A11" s="103" t="s">
        <v>51</v>
      </c>
      <c r="B11" s="103" t="s">
        <v>59</v>
      </c>
      <c r="C11" s="103" t="s">
        <v>79</v>
      </c>
      <c r="D11" s="103" t="s">
        <v>6</v>
      </c>
      <c r="E11" s="104">
        <v>2018</v>
      </c>
      <c r="F11" s="105">
        <v>78.67</v>
      </c>
      <c r="G11" s="103" t="s">
        <v>126</v>
      </c>
      <c r="H11" s="105">
        <v>72.92</v>
      </c>
      <c r="I11" s="105">
        <v>84.41</v>
      </c>
      <c r="J11" s="104">
        <v>30</v>
      </c>
      <c r="K11" s="105">
        <v>16.05</v>
      </c>
      <c r="L11" s="105">
        <v>80.58</v>
      </c>
      <c r="M11" s="105">
        <v>10</v>
      </c>
      <c r="N11" s="105">
        <v>77.5</v>
      </c>
      <c r="O11" s="105">
        <v>77.5</v>
      </c>
      <c r="P11" s="105">
        <v>100</v>
      </c>
      <c r="Q11" s="105">
        <v>100</v>
      </c>
      <c r="R11" s="105">
        <v>80.36</v>
      </c>
      <c r="S11" s="105">
        <v>80.81</v>
      </c>
      <c r="T11" s="106">
        <v>20895</v>
      </c>
    </row>
    <row r="12" spans="1:20" x14ac:dyDescent="0.25">
      <c r="A12" s="103" t="s">
        <v>51</v>
      </c>
      <c r="B12" s="103" t="s">
        <v>59</v>
      </c>
      <c r="C12" s="103" t="s">
        <v>79</v>
      </c>
      <c r="D12" s="103" t="s">
        <v>130</v>
      </c>
      <c r="E12" s="104">
        <v>2018</v>
      </c>
      <c r="F12" s="105">
        <v>79.17</v>
      </c>
      <c r="G12" s="103" t="s">
        <v>126</v>
      </c>
      <c r="H12" s="105">
        <v>73.010000000000005</v>
      </c>
      <c r="I12" s="105">
        <v>85.32</v>
      </c>
      <c r="J12" s="104">
        <v>30</v>
      </c>
      <c r="K12" s="105">
        <v>17.2</v>
      </c>
      <c r="L12" s="105">
        <v>77.959999999999994</v>
      </c>
      <c r="M12" s="105">
        <v>0</v>
      </c>
      <c r="N12" s="105">
        <v>75</v>
      </c>
      <c r="O12" s="105">
        <v>75</v>
      </c>
      <c r="P12" s="105">
        <v>91.67</v>
      </c>
      <c r="Q12" s="105">
        <v>100</v>
      </c>
      <c r="R12" s="105">
        <v>77.739999999999995</v>
      </c>
      <c r="S12" s="105">
        <v>78.19</v>
      </c>
      <c r="T12" s="106">
        <v>20770</v>
      </c>
    </row>
    <row r="13" spans="1:20" x14ac:dyDescent="0.25">
      <c r="A13" s="103" t="s">
        <v>51</v>
      </c>
      <c r="B13" s="103" t="s">
        <v>59</v>
      </c>
      <c r="C13" s="103" t="s">
        <v>79</v>
      </c>
      <c r="D13" s="103" t="s">
        <v>131</v>
      </c>
      <c r="E13" s="104">
        <v>2018</v>
      </c>
      <c r="F13" s="105">
        <v>73.33</v>
      </c>
      <c r="G13" s="103" t="s">
        <v>126</v>
      </c>
      <c r="H13" s="105">
        <v>65.97</v>
      </c>
      <c r="I13" s="105">
        <v>80.7</v>
      </c>
      <c r="J13" s="104">
        <v>30</v>
      </c>
      <c r="K13" s="105">
        <v>20.58</v>
      </c>
      <c r="L13" s="105">
        <v>75.3</v>
      </c>
      <c r="M13" s="105">
        <v>0</v>
      </c>
      <c r="N13" s="105">
        <v>66.67</v>
      </c>
      <c r="O13" s="105">
        <v>75</v>
      </c>
      <c r="P13" s="105">
        <v>83.33</v>
      </c>
      <c r="Q13" s="105">
        <v>100</v>
      </c>
      <c r="R13" s="105">
        <v>75.06</v>
      </c>
      <c r="S13" s="105">
        <v>75.53</v>
      </c>
      <c r="T13" s="106">
        <v>20872</v>
      </c>
    </row>
    <row r="14" spans="1:20" x14ac:dyDescent="0.25">
      <c r="A14" s="103" t="s">
        <v>51</v>
      </c>
      <c r="B14" s="103" t="s">
        <v>59</v>
      </c>
      <c r="C14" s="103" t="s">
        <v>79</v>
      </c>
      <c r="D14" s="103" t="s">
        <v>8</v>
      </c>
      <c r="E14" s="104">
        <v>2018</v>
      </c>
      <c r="F14" s="105">
        <v>82.92</v>
      </c>
      <c r="G14" s="103" t="s">
        <v>126</v>
      </c>
      <c r="H14" s="105">
        <v>76.81</v>
      </c>
      <c r="I14" s="105">
        <v>89.02</v>
      </c>
      <c r="J14" s="104">
        <v>30</v>
      </c>
      <c r="K14" s="105">
        <v>17.05</v>
      </c>
      <c r="L14" s="105">
        <v>86.33</v>
      </c>
      <c r="M14" s="105">
        <v>0</v>
      </c>
      <c r="N14" s="105">
        <v>81.25</v>
      </c>
      <c r="O14" s="105">
        <v>87.5</v>
      </c>
      <c r="P14" s="105">
        <v>100</v>
      </c>
      <c r="Q14" s="105">
        <v>100</v>
      </c>
      <c r="R14" s="105">
        <v>86.12</v>
      </c>
      <c r="S14" s="105">
        <v>86.54</v>
      </c>
      <c r="T14" s="106">
        <v>20895</v>
      </c>
    </row>
    <row r="15" spans="1:20" ht="33.75" x14ac:dyDescent="0.25">
      <c r="A15" s="103" t="s">
        <v>51</v>
      </c>
      <c r="B15" s="103" t="s">
        <v>59</v>
      </c>
      <c r="C15" s="103" t="s">
        <v>79</v>
      </c>
      <c r="D15" s="103" t="s">
        <v>9</v>
      </c>
      <c r="E15" s="104">
        <v>2018</v>
      </c>
      <c r="F15" s="105">
        <v>74.31</v>
      </c>
      <c r="G15" s="108" t="s">
        <v>129</v>
      </c>
      <c r="H15" s="105">
        <v>65.34</v>
      </c>
      <c r="I15" s="105">
        <v>83.27</v>
      </c>
      <c r="J15" s="104">
        <v>24</v>
      </c>
      <c r="K15" s="105">
        <v>22.41</v>
      </c>
      <c r="L15" s="105">
        <v>77.819999999999993</v>
      </c>
      <c r="M15" s="105">
        <v>0</v>
      </c>
      <c r="N15" s="105">
        <v>75</v>
      </c>
      <c r="O15" s="105">
        <v>87.5</v>
      </c>
      <c r="P15" s="105">
        <v>91.67</v>
      </c>
      <c r="Q15" s="105">
        <v>100</v>
      </c>
      <c r="R15" s="105">
        <v>77.44</v>
      </c>
      <c r="S15" s="105">
        <v>78.2</v>
      </c>
      <c r="T15" s="106">
        <v>16244</v>
      </c>
    </row>
    <row r="16" spans="1:20" x14ac:dyDescent="0.25">
      <c r="A16" s="103" t="s">
        <v>51</v>
      </c>
      <c r="B16" s="103" t="s">
        <v>59</v>
      </c>
      <c r="C16" s="103" t="s">
        <v>79</v>
      </c>
      <c r="D16" s="103" t="s">
        <v>10</v>
      </c>
      <c r="E16" s="104">
        <v>2018</v>
      </c>
      <c r="F16" s="105">
        <v>71</v>
      </c>
      <c r="G16" s="103" t="s">
        <v>126</v>
      </c>
      <c r="H16" s="105">
        <v>66.22</v>
      </c>
      <c r="I16" s="105">
        <v>75.78</v>
      </c>
      <c r="J16" s="104">
        <v>30</v>
      </c>
      <c r="K16" s="105">
        <v>13.36</v>
      </c>
      <c r="L16" s="105">
        <v>72.98</v>
      </c>
      <c r="M16" s="105">
        <v>13.33</v>
      </c>
      <c r="N16" s="105">
        <v>63.33</v>
      </c>
      <c r="O16" s="105">
        <v>71.67</v>
      </c>
      <c r="P16" s="105">
        <v>85</v>
      </c>
      <c r="Q16" s="105">
        <v>100</v>
      </c>
      <c r="R16" s="105">
        <v>72.760000000000005</v>
      </c>
      <c r="S16" s="105">
        <v>73.209999999999994</v>
      </c>
      <c r="T16" s="106">
        <v>20895</v>
      </c>
    </row>
    <row r="17" spans="1:20" x14ac:dyDescent="0.25">
      <c r="A17" s="103" t="s">
        <v>51</v>
      </c>
      <c r="B17" s="103" t="s">
        <v>59</v>
      </c>
      <c r="C17" s="103" t="s">
        <v>79</v>
      </c>
      <c r="D17" s="103" t="s">
        <v>11</v>
      </c>
      <c r="E17" s="104">
        <v>2018</v>
      </c>
      <c r="F17" s="105">
        <v>68.47</v>
      </c>
      <c r="G17" s="103" t="s">
        <v>126</v>
      </c>
      <c r="H17" s="105">
        <v>62.63</v>
      </c>
      <c r="I17" s="105">
        <v>74.319999999999993</v>
      </c>
      <c r="J17" s="104">
        <v>30</v>
      </c>
      <c r="K17" s="105">
        <v>16.329999999999998</v>
      </c>
      <c r="L17" s="105">
        <v>71.209999999999994</v>
      </c>
      <c r="M17" s="105">
        <v>0</v>
      </c>
      <c r="N17" s="105">
        <v>61.67</v>
      </c>
      <c r="O17" s="105">
        <v>75</v>
      </c>
      <c r="P17" s="105">
        <v>85</v>
      </c>
      <c r="Q17" s="105">
        <v>100</v>
      </c>
      <c r="R17" s="105">
        <v>70.94</v>
      </c>
      <c r="S17" s="105">
        <v>71.489999999999995</v>
      </c>
      <c r="T17" s="106">
        <v>20244</v>
      </c>
    </row>
    <row r="18" spans="1:20" x14ac:dyDescent="0.25">
      <c r="A18" s="103" t="s">
        <v>51</v>
      </c>
      <c r="B18" s="103" t="s">
        <v>59</v>
      </c>
      <c r="C18" s="103" t="s">
        <v>79</v>
      </c>
      <c r="D18" s="103" t="s">
        <v>12</v>
      </c>
      <c r="E18" s="104">
        <v>2018</v>
      </c>
      <c r="F18" s="105">
        <v>62.5</v>
      </c>
      <c r="G18" s="103" t="s">
        <v>126</v>
      </c>
      <c r="H18" s="105">
        <v>53.54</v>
      </c>
      <c r="I18" s="105">
        <v>71.459999999999994</v>
      </c>
      <c r="J18" s="104">
        <v>30</v>
      </c>
      <c r="K18" s="105">
        <v>25.04</v>
      </c>
      <c r="L18" s="105">
        <v>66.239999999999995</v>
      </c>
      <c r="M18" s="105">
        <v>0</v>
      </c>
      <c r="N18" s="105">
        <v>50</v>
      </c>
      <c r="O18" s="105">
        <v>68.75</v>
      </c>
      <c r="P18" s="105">
        <v>91.67</v>
      </c>
      <c r="Q18" s="105">
        <v>100</v>
      </c>
      <c r="R18" s="105">
        <v>65.89</v>
      </c>
      <c r="S18" s="105">
        <v>66.59</v>
      </c>
      <c r="T18" s="106">
        <v>20551</v>
      </c>
    </row>
    <row r="19" spans="1:20" x14ac:dyDescent="0.25">
      <c r="A19" s="103" t="s">
        <v>51</v>
      </c>
      <c r="B19" s="103" t="s">
        <v>59</v>
      </c>
      <c r="C19" s="103" t="s">
        <v>79</v>
      </c>
      <c r="D19" s="103" t="s">
        <v>189</v>
      </c>
      <c r="E19" s="104">
        <v>2018</v>
      </c>
      <c r="F19" s="105">
        <v>59.05</v>
      </c>
      <c r="G19" s="103" t="s">
        <v>126</v>
      </c>
      <c r="H19" s="105">
        <v>51.77</v>
      </c>
      <c r="I19" s="105">
        <v>66.34</v>
      </c>
      <c r="J19" s="104">
        <v>29</v>
      </c>
      <c r="K19" s="105">
        <v>20.02</v>
      </c>
      <c r="L19" s="105">
        <v>60.71</v>
      </c>
      <c r="M19" s="105">
        <v>0</v>
      </c>
      <c r="N19" s="105">
        <v>50</v>
      </c>
      <c r="O19" s="105">
        <v>62.5</v>
      </c>
      <c r="P19" s="105">
        <v>75</v>
      </c>
      <c r="Q19" s="105">
        <v>100</v>
      </c>
      <c r="R19" s="105">
        <v>60.4</v>
      </c>
      <c r="S19" s="105">
        <v>61.02</v>
      </c>
      <c r="T19" s="106">
        <v>18524</v>
      </c>
    </row>
  </sheetData>
  <autoFilter ref="A1:T1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election activeCell="F13" sqref="F13"/>
    </sheetView>
  </sheetViews>
  <sheetFormatPr defaultRowHeight="15" x14ac:dyDescent="0.25"/>
  <cols>
    <col min="1" max="1" width="45.140625" bestFit="1" customWidth="1"/>
    <col min="2" max="2" width="28" customWidth="1"/>
    <col min="3" max="3" width="14.7109375" bestFit="1" customWidth="1"/>
  </cols>
  <sheetData>
    <row r="1" spans="1:10" s="3" customFormat="1" ht="18" x14ac:dyDescent="0.25">
      <c r="A1" s="155" t="s">
        <v>168</v>
      </c>
      <c r="B1" s="155"/>
      <c r="C1" s="155"/>
      <c r="D1" s="155"/>
      <c r="E1" s="155"/>
    </row>
    <row r="2" spans="1:10" s="3" customFormat="1" ht="18" x14ac:dyDescent="0.25">
      <c r="A2" s="62"/>
      <c r="B2" s="62"/>
      <c r="C2" s="62"/>
    </row>
    <row r="3" spans="1:10" s="3" customFormat="1" ht="15.75" x14ac:dyDescent="0.25">
      <c r="A3" s="153" t="s">
        <v>66</v>
      </c>
      <c r="B3" s="153"/>
      <c r="C3" s="153"/>
    </row>
    <row r="4" spans="1:10" s="3" customFormat="1" ht="15.75" x14ac:dyDescent="0.25">
      <c r="A4" s="63"/>
      <c r="B4" s="63"/>
      <c r="C4" s="63"/>
    </row>
    <row r="5" spans="1:10" x14ac:dyDescent="0.25">
      <c r="A5" s="64" t="s">
        <v>110</v>
      </c>
      <c r="B5" s="65" t="s">
        <v>59</v>
      </c>
      <c r="C5" s="154" t="s">
        <v>67</v>
      </c>
      <c r="D5" s="154"/>
      <c r="E5" s="154"/>
      <c r="F5" s="154"/>
      <c r="G5" s="154"/>
      <c r="H5" s="154"/>
      <c r="I5" s="154"/>
      <c r="J5" s="154"/>
    </row>
    <row r="6" spans="1:10" x14ac:dyDescent="0.25">
      <c r="A6" s="64" t="s">
        <v>1</v>
      </c>
      <c r="B6" s="65" t="s">
        <v>2</v>
      </c>
      <c r="C6" s="152" t="s">
        <v>68</v>
      </c>
      <c r="D6" s="152"/>
      <c r="E6" s="152"/>
      <c r="F6" s="152"/>
      <c r="G6" s="152"/>
      <c r="H6" s="152"/>
      <c r="I6" s="152"/>
      <c r="J6" s="152"/>
    </row>
    <row r="8" spans="1:10" x14ac:dyDescent="0.25">
      <c r="A8" s="64" t="s">
        <v>134</v>
      </c>
      <c r="B8" s="65" t="s">
        <v>63</v>
      </c>
      <c r="C8" s="65" t="s">
        <v>62</v>
      </c>
    </row>
    <row r="9" spans="1:10" x14ac:dyDescent="0.25">
      <c r="A9" s="66" t="s">
        <v>78</v>
      </c>
      <c r="B9" s="67">
        <v>82.75</v>
      </c>
      <c r="C9" s="67">
        <v>81.180000000000007</v>
      </c>
    </row>
    <row r="10" spans="1:10" x14ac:dyDescent="0.25">
      <c r="A10" s="68" t="s">
        <v>79</v>
      </c>
      <c r="B10" s="69">
        <v>82.03</v>
      </c>
      <c r="C10" s="69">
        <v>81.180000000000007</v>
      </c>
    </row>
    <row r="11" spans="1:10" x14ac:dyDescent="0.25">
      <c r="A11" s="70" t="s">
        <v>70</v>
      </c>
      <c r="B11" s="71">
        <v>79.58</v>
      </c>
      <c r="C11" s="71">
        <v>81.180000000000007</v>
      </c>
    </row>
    <row r="12" spans="1:10" x14ac:dyDescent="0.25">
      <c r="A12" s="66" t="s">
        <v>76</v>
      </c>
      <c r="B12" s="67">
        <v>79.25</v>
      </c>
      <c r="C12" s="67">
        <v>81.180000000000007</v>
      </c>
    </row>
    <row r="13" spans="1:10" x14ac:dyDescent="0.25">
      <c r="A13" s="66" t="s">
        <v>74</v>
      </c>
      <c r="B13" s="67">
        <v>78.28</v>
      </c>
      <c r="C13" s="67">
        <v>81.180000000000007</v>
      </c>
    </row>
    <row r="14" spans="1:10" x14ac:dyDescent="0.25">
      <c r="A14" s="66" t="s">
        <v>72</v>
      </c>
      <c r="B14" s="67">
        <v>77.86</v>
      </c>
      <c r="C14" s="67">
        <v>81.180000000000007</v>
      </c>
    </row>
    <row r="15" spans="1:10" x14ac:dyDescent="0.25">
      <c r="A15" s="66" t="s">
        <v>75</v>
      </c>
      <c r="B15" s="67">
        <v>77.06</v>
      </c>
      <c r="C15" s="67">
        <v>81.180000000000007</v>
      </c>
    </row>
    <row r="16" spans="1:10" x14ac:dyDescent="0.25">
      <c r="A16" s="66" t="s">
        <v>151</v>
      </c>
      <c r="B16" s="67">
        <v>76.3</v>
      </c>
      <c r="C16" s="67">
        <v>81.180000000000007</v>
      </c>
    </row>
    <row r="17" spans="1:3" x14ac:dyDescent="0.25">
      <c r="A17" s="66" t="s">
        <v>69</v>
      </c>
      <c r="B17" s="67">
        <v>75.540000000000006</v>
      </c>
      <c r="C17" s="67">
        <v>81.180000000000007</v>
      </c>
    </row>
    <row r="18" spans="1:3" x14ac:dyDescent="0.25">
      <c r="A18" s="66" t="s">
        <v>77</v>
      </c>
      <c r="B18" s="67">
        <v>74.87</v>
      </c>
      <c r="C18" s="67">
        <v>81.180000000000007</v>
      </c>
    </row>
    <row r="19" spans="1:3" x14ac:dyDescent="0.25">
      <c r="A19" s="66" t="s">
        <v>73</v>
      </c>
      <c r="B19" s="67">
        <v>74.52</v>
      </c>
      <c r="C19" s="67">
        <v>81.180000000000007</v>
      </c>
    </row>
    <row r="20" spans="1:3" x14ac:dyDescent="0.25">
      <c r="A20" s="66" t="s">
        <v>152</v>
      </c>
      <c r="B20" s="67">
        <v>72.8</v>
      </c>
      <c r="C20" s="67">
        <v>81.180000000000007</v>
      </c>
    </row>
    <row r="21" spans="1:3" x14ac:dyDescent="0.25">
      <c r="A21" s="66" t="s">
        <v>71</v>
      </c>
      <c r="B21" s="67">
        <v>71.94</v>
      </c>
      <c r="C21" s="67">
        <v>81.180000000000007</v>
      </c>
    </row>
  </sheetData>
  <mergeCells count="4">
    <mergeCell ref="C6:J6"/>
    <mergeCell ref="A3:C3"/>
    <mergeCell ref="C5:J5"/>
    <mergeCell ref="A1:E1"/>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35"/>
  <sheetViews>
    <sheetView workbookViewId="0">
      <selection activeCell="D17" sqref="D17"/>
    </sheetView>
  </sheetViews>
  <sheetFormatPr defaultRowHeight="15" x14ac:dyDescent="0.25"/>
  <cols>
    <col min="1" max="1" width="20.42578125" style="3" bestFit="1" customWidth="1"/>
    <col min="2" max="2" width="31.140625" style="3" bestFit="1" customWidth="1"/>
    <col min="3" max="3" width="34.85546875" style="3" customWidth="1"/>
    <col min="4" max="4" width="25" style="3" customWidth="1"/>
    <col min="5" max="6" width="9.5703125" style="3" customWidth="1"/>
    <col min="7" max="7" width="12.42578125" style="3" customWidth="1"/>
    <col min="8" max="20" width="9.5703125" style="3" customWidth="1"/>
    <col min="21" max="21" width="10.28515625" style="3" customWidth="1"/>
    <col min="22" max="16384" width="9.140625" style="3"/>
  </cols>
  <sheetData>
    <row r="1" spans="1:20" s="38" customFormat="1" ht="22.5" x14ac:dyDescent="0.25">
      <c r="A1" s="110" t="s">
        <v>109</v>
      </c>
      <c r="B1" s="110" t="s">
        <v>110</v>
      </c>
      <c r="C1" s="110" t="s">
        <v>39</v>
      </c>
      <c r="D1" s="110" t="s">
        <v>1</v>
      </c>
      <c r="E1" s="110" t="s">
        <v>111</v>
      </c>
      <c r="F1" s="111" t="s">
        <v>112</v>
      </c>
      <c r="G1" s="111" t="s">
        <v>0</v>
      </c>
      <c r="H1" s="111" t="s">
        <v>113</v>
      </c>
      <c r="I1" s="111" t="s">
        <v>114</v>
      </c>
      <c r="J1" s="111" t="s">
        <v>115</v>
      </c>
      <c r="K1" s="111" t="s">
        <v>116</v>
      </c>
      <c r="L1" s="112" t="s">
        <v>117</v>
      </c>
      <c r="M1" s="112" t="s">
        <v>118</v>
      </c>
      <c r="N1" s="112" t="s">
        <v>119</v>
      </c>
      <c r="O1" s="112" t="s">
        <v>120</v>
      </c>
      <c r="P1" s="112" t="s">
        <v>121</v>
      </c>
      <c r="Q1" s="112" t="s">
        <v>122</v>
      </c>
      <c r="R1" s="112" t="s">
        <v>123</v>
      </c>
      <c r="S1" s="112" t="s">
        <v>124</v>
      </c>
      <c r="T1" s="113" t="s">
        <v>125</v>
      </c>
    </row>
    <row r="2" spans="1:20" x14ac:dyDescent="0.25">
      <c r="A2" s="103" t="s">
        <v>51</v>
      </c>
      <c r="B2" s="103" t="s">
        <v>59</v>
      </c>
      <c r="C2" s="103" t="s">
        <v>77</v>
      </c>
      <c r="D2" s="103" t="s">
        <v>2</v>
      </c>
      <c r="E2" s="104">
        <v>2018</v>
      </c>
      <c r="F2" s="105">
        <v>74.87</v>
      </c>
      <c r="G2" s="107" t="s">
        <v>132</v>
      </c>
      <c r="H2" s="105">
        <v>71.37</v>
      </c>
      <c r="I2" s="105">
        <v>78.36</v>
      </c>
      <c r="J2" s="104">
        <v>83</v>
      </c>
      <c r="K2" s="105">
        <v>16.239999999999998</v>
      </c>
      <c r="L2" s="105">
        <v>81.180000000000007</v>
      </c>
      <c r="M2" s="105">
        <v>4</v>
      </c>
      <c r="N2" s="105">
        <v>75</v>
      </c>
      <c r="O2" s="105">
        <v>81</v>
      </c>
      <c r="P2" s="105">
        <v>95</v>
      </c>
      <c r="Q2" s="105">
        <v>100</v>
      </c>
      <c r="R2" s="105">
        <v>80.97</v>
      </c>
      <c r="S2" s="105">
        <v>81.39</v>
      </c>
      <c r="T2" s="106">
        <v>20895</v>
      </c>
    </row>
    <row r="3" spans="1:20" x14ac:dyDescent="0.25">
      <c r="A3" s="103" t="s">
        <v>51</v>
      </c>
      <c r="B3" s="103" t="s">
        <v>59</v>
      </c>
      <c r="C3" s="103" t="s">
        <v>77</v>
      </c>
      <c r="D3" s="103" t="s">
        <v>3</v>
      </c>
      <c r="E3" s="104">
        <v>2018</v>
      </c>
      <c r="F3" s="105">
        <v>88.37</v>
      </c>
      <c r="G3" s="107" t="s">
        <v>132</v>
      </c>
      <c r="H3" s="105">
        <v>86.23</v>
      </c>
      <c r="I3" s="105">
        <v>90.51</v>
      </c>
      <c r="J3" s="104">
        <v>82</v>
      </c>
      <c r="K3" s="105">
        <v>9.8699999999999992</v>
      </c>
      <c r="L3" s="105">
        <v>93.27</v>
      </c>
      <c r="M3" s="105">
        <v>5</v>
      </c>
      <c r="N3" s="105">
        <v>90</v>
      </c>
      <c r="O3" s="105">
        <v>95</v>
      </c>
      <c r="P3" s="105">
        <v>100</v>
      </c>
      <c r="Q3" s="105">
        <v>100</v>
      </c>
      <c r="R3" s="105">
        <v>93.15</v>
      </c>
      <c r="S3" s="105">
        <v>93.39</v>
      </c>
      <c r="T3" s="106">
        <v>20560</v>
      </c>
    </row>
    <row r="4" spans="1:20" x14ac:dyDescent="0.25">
      <c r="A4" s="103" t="s">
        <v>51</v>
      </c>
      <c r="B4" s="103" t="s">
        <v>59</v>
      </c>
      <c r="C4" s="103" t="s">
        <v>77</v>
      </c>
      <c r="D4" s="103" t="s">
        <v>64</v>
      </c>
      <c r="E4" s="104">
        <v>2018</v>
      </c>
      <c r="F4" s="105">
        <v>88.69</v>
      </c>
      <c r="G4" s="103" t="s">
        <v>126</v>
      </c>
      <c r="H4" s="105">
        <v>86.77</v>
      </c>
      <c r="I4" s="105">
        <v>90.62</v>
      </c>
      <c r="J4" s="104">
        <v>82</v>
      </c>
      <c r="K4" s="105">
        <v>8.9</v>
      </c>
      <c r="L4" s="105">
        <v>90.74</v>
      </c>
      <c r="M4" s="105">
        <v>0</v>
      </c>
      <c r="N4" s="105">
        <v>87.5</v>
      </c>
      <c r="O4" s="105">
        <v>93.75</v>
      </c>
      <c r="P4" s="105">
        <v>93.75</v>
      </c>
      <c r="Q4" s="105">
        <v>100</v>
      </c>
      <c r="R4" s="105">
        <v>90.6</v>
      </c>
      <c r="S4" s="105">
        <v>90.87</v>
      </c>
      <c r="T4" s="106">
        <v>18968</v>
      </c>
    </row>
    <row r="5" spans="1:20" x14ac:dyDescent="0.25">
      <c r="A5" s="103" t="s">
        <v>51</v>
      </c>
      <c r="B5" s="103" t="s">
        <v>59</v>
      </c>
      <c r="C5" s="103" t="s">
        <v>77</v>
      </c>
      <c r="D5" s="103" t="s">
        <v>127</v>
      </c>
      <c r="E5" s="104">
        <v>2018</v>
      </c>
      <c r="F5" s="105">
        <v>76.25</v>
      </c>
      <c r="G5" s="103" t="s">
        <v>126</v>
      </c>
      <c r="H5" s="105">
        <v>72.87</v>
      </c>
      <c r="I5" s="105">
        <v>79.63</v>
      </c>
      <c r="J5" s="104">
        <v>78</v>
      </c>
      <c r="K5" s="105">
        <v>15.22</v>
      </c>
      <c r="L5" s="105">
        <v>75.69</v>
      </c>
      <c r="M5" s="105">
        <v>0</v>
      </c>
      <c r="N5" s="105">
        <v>70</v>
      </c>
      <c r="O5" s="105">
        <v>75</v>
      </c>
      <c r="P5" s="105">
        <v>85</v>
      </c>
      <c r="Q5" s="105">
        <v>100</v>
      </c>
      <c r="R5" s="105">
        <v>75.47</v>
      </c>
      <c r="S5" s="105">
        <v>75.900000000000006</v>
      </c>
      <c r="T5" s="106">
        <v>19309</v>
      </c>
    </row>
    <row r="6" spans="1:20" x14ac:dyDescent="0.25">
      <c r="A6" s="103" t="s">
        <v>51</v>
      </c>
      <c r="B6" s="103" t="s">
        <v>59</v>
      </c>
      <c r="C6" s="103" t="s">
        <v>77</v>
      </c>
      <c r="D6" s="103" t="s">
        <v>7</v>
      </c>
      <c r="E6" s="104">
        <v>2018</v>
      </c>
      <c r="F6" s="105">
        <v>37.78</v>
      </c>
      <c r="G6" s="103" t="s">
        <v>126</v>
      </c>
      <c r="H6" s="105">
        <v>34.409999999999997</v>
      </c>
      <c r="I6" s="105">
        <v>41.14</v>
      </c>
      <c r="J6" s="104">
        <v>83</v>
      </c>
      <c r="K6" s="105">
        <v>15.66</v>
      </c>
      <c r="L6" s="105">
        <v>48.24</v>
      </c>
      <c r="M6" s="105">
        <v>0</v>
      </c>
      <c r="N6" s="105">
        <v>37.5</v>
      </c>
      <c r="O6" s="105">
        <v>50</v>
      </c>
      <c r="P6" s="105">
        <v>62.5</v>
      </c>
      <c r="Q6" s="105">
        <v>100</v>
      </c>
      <c r="R6" s="105">
        <v>48</v>
      </c>
      <c r="S6" s="105">
        <v>48.48</v>
      </c>
      <c r="T6" s="106">
        <v>20895</v>
      </c>
    </row>
    <row r="7" spans="1:20" x14ac:dyDescent="0.25">
      <c r="A7" s="103" t="s">
        <v>51</v>
      </c>
      <c r="B7" s="103" t="s">
        <v>59</v>
      </c>
      <c r="C7" s="103" t="s">
        <v>77</v>
      </c>
      <c r="D7" s="103" t="s">
        <v>128</v>
      </c>
      <c r="E7" s="104">
        <v>2018</v>
      </c>
      <c r="F7" s="105">
        <v>75.3</v>
      </c>
      <c r="G7" s="103" t="s">
        <v>126</v>
      </c>
      <c r="H7" s="105">
        <v>72.489999999999995</v>
      </c>
      <c r="I7" s="105">
        <v>78.11</v>
      </c>
      <c r="J7" s="104">
        <v>83</v>
      </c>
      <c r="K7" s="105">
        <v>13.04</v>
      </c>
      <c r="L7" s="105">
        <v>74.45</v>
      </c>
      <c r="M7" s="105">
        <v>0</v>
      </c>
      <c r="N7" s="105">
        <v>66.67</v>
      </c>
      <c r="O7" s="105">
        <v>75</v>
      </c>
      <c r="P7" s="105">
        <v>83.33</v>
      </c>
      <c r="Q7" s="105">
        <v>100</v>
      </c>
      <c r="R7" s="105">
        <v>74.22</v>
      </c>
      <c r="S7" s="105">
        <v>74.67</v>
      </c>
      <c r="T7" s="106">
        <v>20729</v>
      </c>
    </row>
    <row r="8" spans="1:20" x14ac:dyDescent="0.25">
      <c r="A8" s="103" t="s">
        <v>51</v>
      </c>
      <c r="B8" s="103" t="s">
        <v>59</v>
      </c>
      <c r="C8" s="103" t="s">
        <v>77</v>
      </c>
      <c r="D8" s="103" t="s">
        <v>4</v>
      </c>
      <c r="E8" s="104">
        <v>2018</v>
      </c>
      <c r="F8" s="105">
        <v>65.39</v>
      </c>
      <c r="G8" s="103" t="s">
        <v>126</v>
      </c>
      <c r="H8" s="105">
        <v>61.9</v>
      </c>
      <c r="I8" s="105">
        <v>68.87</v>
      </c>
      <c r="J8" s="104">
        <v>83</v>
      </c>
      <c r="K8" s="105">
        <v>16.2</v>
      </c>
      <c r="L8" s="105">
        <v>66.28</v>
      </c>
      <c r="M8" s="105">
        <v>0</v>
      </c>
      <c r="N8" s="105">
        <v>56.25</v>
      </c>
      <c r="O8" s="105">
        <v>68.75</v>
      </c>
      <c r="P8" s="105">
        <v>75</v>
      </c>
      <c r="Q8" s="105">
        <v>100</v>
      </c>
      <c r="R8" s="105">
        <v>66.02</v>
      </c>
      <c r="S8" s="105">
        <v>66.55</v>
      </c>
      <c r="T8" s="106">
        <v>17517</v>
      </c>
    </row>
    <row r="9" spans="1:20" x14ac:dyDescent="0.25">
      <c r="A9" s="103" t="s">
        <v>51</v>
      </c>
      <c r="B9" s="103" t="s">
        <v>59</v>
      </c>
      <c r="C9" s="103" t="s">
        <v>77</v>
      </c>
      <c r="D9" s="103" t="s">
        <v>65</v>
      </c>
      <c r="E9" s="104">
        <v>2018</v>
      </c>
      <c r="F9" s="105">
        <v>66.569999999999993</v>
      </c>
      <c r="G9" s="103" t="s">
        <v>126</v>
      </c>
      <c r="H9" s="105">
        <v>62.63</v>
      </c>
      <c r="I9" s="105">
        <v>70.510000000000005</v>
      </c>
      <c r="J9" s="104">
        <v>83</v>
      </c>
      <c r="K9" s="105">
        <v>18.309999999999999</v>
      </c>
      <c r="L9" s="105">
        <v>73.680000000000007</v>
      </c>
      <c r="M9" s="105">
        <v>0</v>
      </c>
      <c r="N9" s="105">
        <v>65</v>
      </c>
      <c r="O9" s="105">
        <v>75</v>
      </c>
      <c r="P9" s="105">
        <v>85</v>
      </c>
      <c r="Q9" s="105">
        <v>100</v>
      </c>
      <c r="R9" s="105">
        <v>73.44</v>
      </c>
      <c r="S9" s="105">
        <v>73.92</v>
      </c>
      <c r="T9" s="106">
        <v>20895</v>
      </c>
    </row>
    <row r="10" spans="1:20" x14ac:dyDescent="0.25">
      <c r="A10" s="103" t="s">
        <v>51</v>
      </c>
      <c r="B10" s="103" t="s">
        <v>59</v>
      </c>
      <c r="C10" s="103" t="s">
        <v>77</v>
      </c>
      <c r="D10" s="103" t="s">
        <v>5</v>
      </c>
      <c r="E10" s="104">
        <v>2018</v>
      </c>
      <c r="F10" s="105">
        <v>76.33</v>
      </c>
      <c r="G10" s="103" t="s">
        <v>126</v>
      </c>
      <c r="H10" s="105">
        <v>72.650000000000006</v>
      </c>
      <c r="I10" s="105">
        <v>80</v>
      </c>
      <c r="J10" s="104">
        <v>83</v>
      </c>
      <c r="K10" s="105">
        <v>17.07</v>
      </c>
      <c r="L10" s="105">
        <v>80</v>
      </c>
      <c r="M10" s="105">
        <v>0</v>
      </c>
      <c r="N10" s="105">
        <v>75</v>
      </c>
      <c r="O10" s="105">
        <v>85</v>
      </c>
      <c r="P10" s="105">
        <v>90</v>
      </c>
      <c r="Q10" s="105">
        <v>100</v>
      </c>
      <c r="R10" s="105">
        <v>79.78</v>
      </c>
      <c r="S10" s="105">
        <v>80.23</v>
      </c>
      <c r="T10" s="106">
        <v>20857</v>
      </c>
    </row>
    <row r="11" spans="1:20" x14ac:dyDescent="0.25">
      <c r="A11" s="103" t="s">
        <v>51</v>
      </c>
      <c r="B11" s="103" t="s">
        <v>59</v>
      </c>
      <c r="C11" s="103" t="s">
        <v>77</v>
      </c>
      <c r="D11" s="103" t="s">
        <v>6</v>
      </c>
      <c r="E11" s="104">
        <v>2018</v>
      </c>
      <c r="F11" s="105">
        <v>72.5</v>
      </c>
      <c r="G11" s="107" t="s">
        <v>132</v>
      </c>
      <c r="H11" s="105">
        <v>68.55</v>
      </c>
      <c r="I11" s="105">
        <v>76.45</v>
      </c>
      <c r="J11" s="104">
        <v>83</v>
      </c>
      <c r="K11" s="105">
        <v>18.36</v>
      </c>
      <c r="L11" s="105">
        <v>80.58</v>
      </c>
      <c r="M11" s="105">
        <v>10</v>
      </c>
      <c r="N11" s="105">
        <v>77.5</v>
      </c>
      <c r="O11" s="105">
        <v>77.5</v>
      </c>
      <c r="P11" s="105">
        <v>100</v>
      </c>
      <c r="Q11" s="105">
        <v>100</v>
      </c>
      <c r="R11" s="105">
        <v>80.36</v>
      </c>
      <c r="S11" s="105">
        <v>80.81</v>
      </c>
      <c r="T11" s="106">
        <v>20895</v>
      </c>
    </row>
    <row r="12" spans="1:20" x14ac:dyDescent="0.25">
      <c r="A12" s="103" t="s">
        <v>51</v>
      </c>
      <c r="B12" s="103" t="s">
        <v>59</v>
      </c>
      <c r="C12" s="103" t="s">
        <v>77</v>
      </c>
      <c r="D12" s="103" t="s">
        <v>130</v>
      </c>
      <c r="E12" s="104">
        <v>2018</v>
      </c>
      <c r="F12" s="105">
        <v>73.8</v>
      </c>
      <c r="G12" s="107" t="s">
        <v>132</v>
      </c>
      <c r="H12" s="105">
        <v>70.73</v>
      </c>
      <c r="I12" s="105">
        <v>76.86</v>
      </c>
      <c r="J12" s="104">
        <v>83</v>
      </c>
      <c r="K12" s="105">
        <v>14.26</v>
      </c>
      <c r="L12" s="105">
        <v>77.959999999999994</v>
      </c>
      <c r="M12" s="105">
        <v>0</v>
      </c>
      <c r="N12" s="105">
        <v>75</v>
      </c>
      <c r="O12" s="105">
        <v>75</v>
      </c>
      <c r="P12" s="105">
        <v>91.67</v>
      </c>
      <c r="Q12" s="105">
        <v>100</v>
      </c>
      <c r="R12" s="105">
        <v>77.739999999999995</v>
      </c>
      <c r="S12" s="105">
        <v>78.19</v>
      </c>
      <c r="T12" s="106">
        <v>20770</v>
      </c>
    </row>
    <row r="13" spans="1:20" x14ac:dyDescent="0.25">
      <c r="A13" s="103" t="s">
        <v>51</v>
      </c>
      <c r="B13" s="103" t="s">
        <v>59</v>
      </c>
      <c r="C13" s="103" t="s">
        <v>77</v>
      </c>
      <c r="D13" s="103" t="s">
        <v>131</v>
      </c>
      <c r="E13" s="104">
        <v>2018</v>
      </c>
      <c r="F13" s="105">
        <v>68.069999999999993</v>
      </c>
      <c r="G13" s="103" t="s">
        <v>126</v>
      </c>
      <c r="H13" s="105">
        <v>64.099999999999994</v>
      </c>
      <c r="I13" s="105">
        <v>72.05</v>
      </c>
      <c r="J13" s="104">
        <v>83</v>
      </c>
      <c r="K13" s="105">
        <v>18.489999999999998</v>
      </c>
      <c r="L13" s="105">
        <v>75.3</v>
      </c>
      <c r="M13" s="105">
        <v>0</v>
      </c>
      <c r="N13" s="105">
        <v>66.67</v>
      </c>
      <c r="O13" s="105">
        <v>75</v>
      </c>
      <c r="P13" s="105">
        <v>83.33</v>
      </c>
      <c r="Q13" s="105">
        <v>100</v>
      </c>
      <c r="R13" s="105">
        <v>75.06</v>
      </c>
      <c r="S13" s="105">
        <v>75.53</v>
      </c>
      <c r="T13" s="106">
        <v>20872</v>
      </c>
    </row>
    <row r="14" spans="1:20" x14ac:dyDescent="0.25">
      <c r="A14" s="103" t="s">
        <v>51</v>
      </c>
      <c r="B14" s="103" t="s">
        <v>59</v>
      </c>
      <c r="C14" s="103" t="s">
        <v>77</v>
      </c>
      <c r="D14" s="103" t="s">
        <v>8</v>
      </c>
      <c r="E14" s="104">
        <v>2018</v>
      </c>
      <c r="F14" s="105">
        <v>81.599999999999994</v>
      </c>
      <c r="G14" s="103" t="s">
        <v>126</v>
      </c>
      <c r="H14" s="105">
        <v>77.47</v>
      </c>
      <c r="I14" s="105">
        <v>85.74</v>
      </c>
      <c r="J14" s="104">
        <v>83</v>
      </c>
      <c r="K14" s="105">
        <v>19.22</v>
      </c>
      <c r="L14" s="105">
        <v>86.33</v>
      </c>
      <c r="M14" s="105">
        <v>0</v>
      </c>
      <c r="N14" s="105">
        <v>81.25</v>
      </c>
      <c r="O14" s="105">
        <v>87.5</v>
      </c>
      <c r="P14" s="105">
        <v>100</v>
      </c>
      <c r="Q14" s="105">
        <v>100</v>
      </c>
      <c r="R14" s="105">
        <v>86.12</v>
      </c>
      <c r="S14" s="105">
        <v>86.54</v>
      </c>
      <c r="T14" s="106">
        <v>20895</v>
      </c>
    </row>
    <row r="15" spans="1:20" x14ac:dyDescent="0.25">
      <c r="A15" s="103" t="s">
        <v>51</v>
      </c>
      <c r="B15" s="103" t="s">
        <v>59</v>
      </c>
      <c r="C15" s="103" t="s">
        <v>77</v>
      </c>
      <c r="D15" s="103" t="s">
        <v>9</v>
      </c>
      <c r="E15" s="104">
        <v>2018</v>
      </c>
      <c r="F15" s="105">
        <v>71.59</v>
      </c>
      <c r="G15" s="107" t="s">
        <v>132</v>
      </c>
      <c r="H15" s="105">
        <v>65.87</v>
      </c>
      <c r="I15" s="105">
        <v>77.31</v>
      </c>
      <c r="J15" s="104">
        <v>77</v>
      </c>
      <c r="K15" s="105">
        <v>25.6</v>
      </c>
      <c r="L15" s="105">
        <v>77.819999999999993</v>
      </c>
      <c r="M15" s="105">
        <v>0</v>
      </c>
      <c r="N15" s="105">
        <v>75</v>
      </c>
      <c r="O15" s="105">
        <v>87.5</v>
      </c>
      <c r="P15" s="105">
        <v>91.67</v>
      </c>
      <c r="Q15" s="105">
        <v>100</v>
      </c>
      <c r="R15" s="105">
        <v>77.44</v>
      </c>
      <c r="S15" s="105">
        <v>78.2</v>
      </c>
      <c r="T15" s="106">
        <v>16244</v>
      </c>
    </row>
    <row r="16" spans="1:20" x14ac:dyDescent="0.25">
      <c r="A16" s="103" t="s">
        <v>51</v>
      </c>
      <c r="B16" s="103" t="s">
        <v>59</v>
      </c>
      <c r="C16" s="103" t="s">
        <v>77</v>
      </c>
      <c r="D16" s="103" t="s">
        <v>10</v>
      </c>
      <c r="E16" s="104">
        <v>2018</v>
      </c>
      <c r="F16" s="105">
        <v>68.92</v>
      </c>
      <c r="G16" s="103" t="s">
        <v>126</v>
      </c>
      <c r="H16" s="105">
        <v>65.36</v>
      </c>
      <c r="I16" s="105">
        <v>72.47</v>
      </c>
      <c r="J16" s="104">
        <v>83</v>
      </c>
      <c r="K16" s="105">
        <v>16.54</v>
      </c>
      <c r="L16" s="105">
        <v>72.98</v>
      </c>
      <c r="M16" s="105">
        <v>13.33</v>
      </c>
      <c r="N16" s="105">
        <v>63.33</v>
      </c>
      <c r="O16" s="105">
        <v>71.67</v>
      </c>
      <c r="P16" s="105">
        <v>85</v>
      </c>
      <c r="Q16" s="105">
        <v>100</v>
      </c>
      <c r="R16" s="105">
        <v>72.760000000000005</v>
      </c>
      <c r="S16" s="105">
        <v>73.209999999999994</v>
      </c>
      <c r="T16" s="106">
        <v>20895</v>
      </c>
    </row>
    <row r="17" spans="1:20" x14ac:dyDescent="0.25">
      <c r="A17" s="103" t="s">
        <v>51</v>
      </c>
      <c r="B17" s="103" t="s">
        <v>59</v>
      </c>
      <c r="C17" s="103" t="s">
        <v>77</v>
      </c>
      <c r="D17" s="103" t="s">
        <v>11</v>
      </c>
      <c r="E17" s="104">
        <v>2018</v>
      </c>
      <c r="F17" s="105">
        <v>68.88</v>
      </c>
      <c r="G17" s="103" t="s">
        <v>126</v>
      </c>
      <c r="H17" s="105">
        <v>65.61</v>
      </c>
      <c r="I17" s="105">
        <v>72.16</v>
      </c>
      <c r="J17" s="104">
        <v>83</v>
      </c>
      <c r="K17" s="105">
        <v>15.22</v>
      </c>
      <c r="L17" s="105">
        <v>71.209999999999994</v>
      </c>
      <c r="M17" s="105">
        <v>0</v>
      </c>
      <c r="N17" s="105">
        <v>61.67</v>
      </c>
      <c r="O17" s="105">
        <v>75</v>
      </c>
      <c r="P17" s="105">
        <v>85</v>
      </c>
      <c r="Q17" s="105">
        <v>100</v>
      </c>
      <c r="R17" s="105">
        <v>70.94</v>
      </c>
      <c r="S17" s="105">
        <v>71.489999999999995</v>
      </c>
      <c r="T17" s="106">
        <v>20244</v>
      </c>
    </row>
    <row r="18" spans="1:20" x14ac:dyDescent="0.25">
      <c r="A18" s="103" t="s">
        <v>51</v>
      </c>
      <c r="B18" s="103" t="s">
        <v>59</v>
      </c>
      <c r="C18" s="103" t="s">
        <v>77</v>
      </c>
      <c r="D18" s="103" t="s">
        <v>12</v>
      </c>
      <c r="E18" s="104">
        <v>2018</v>
      </c>
      <c r="F18" s="105">
        <v>52.46</v>
      </c>
      <c r="G18" s="103" t="s">
        <v>126</v>
      </c>
      <c r="H18" s="105">
        <v>47.05</v>
      </c>
      <c r="I18" s="105">
        <v>57.88</v>
      </c>
      <c r="J18" s="104">
        <v>82</v>
      </c>
      <c r="K18" s="105">
        <v>25</v>
      </c>
      <c r="L18" s="105">
        <v>66.239999999999995</v>
      </c>
      <c r="M18" s="105">
        <v>0</v>
      </c>
      <c r="N18" s="105">
        <v>50</v>
      </c>
      <c r="O18" s="105">
        <v>68.75</v>
      </c>
      <c r="P18" s="105">
        <v>91.67</v>
      </c>
      <c r="Q18" s="105">
        <v>100</v>
      </c>
      <c r="R18" s="105">
        <v>65.89</v>
      </c>
      <c r="S18" s="105">
        <v>66.59</v>
      </c>
      <c r="T18" s="106">
        <v>20551</v>
      </c>
    </row>
    <row r="19" spans="1:20" x14ac:dyDescent="0.25">
      <c r="A19" s="103" t="s">
        <v>51</v>
      </c>
      <c r="B19" s="103" t="s">
        <v>59</v>
      </c>
      <c r="C19" s="103" t="s">
        <v>77</v>
      </c>
      <c r="D19" s="103" t="s">
        <v>189</v>
      </c>
      <c r="E19" s="104">
        <v>2018</v>
      </c>
      <c r="F19" s="105">
        <v>46.18</v>
      </c>
      <c r="G19" s="107" t="s">
        <v>132</v>
      </c>
      <c r="H19" s="105">
        <v>41.55</v>
      </c>
      <c r="I19" s="105">
        <v>50.82</v>
      </c>
      <c r="J19" s="104">
        <v>83</v>
      </c>
      <c r="K19" s="105">
        <v>21.55</v>
      </c>
      <c r="L19" s="105">
        <v>60.71</v>
      </c>
      <c r="M19" s="105">
        <v>0</v>
      </c>
      <c r="N19" s="105">
        <v>50</v>
      </c>
      <c r="O19" s="105">
        <v>62.5</v>
      </c>
      <c r="P19" s="105">
        <v>75</v>
      </c>
      <c r="Q19" s="105">
        <v>100</v>
      </c>
      <c r="R19" s="105">
        <v>60.4</v>
      </c>
      <c r="S19" s="105">
        <v>61.02</v>
      </c>
      <c r="T19" s="106">
        <v>18524</v>
      </c>
    </row>
    <row r="20" spans="1:20" x14ac:dyDescent="0.25">
      <c r="A20" s="103" t="s">
        <v>51</v>
      </c>
      <c r="B20" s="103" t="s">
        <v>59</v>
      </c>
      <c r="C20" s="103" t="s">
        <v>72</v>
      </c>
      <c r="D20" s="103" t="s">
        <v>2</v>
      </c>
      <c r="E20" s="104">
        <v>2018</v>
      </c>
      <c r="F20" s="105">
        <v>77.86</v>
      </c>
      <c r="G20" s="103" t="s">
        <v>126</v>
      </c>
      <c r="H20" s="105">
        <v>74.5</v>
      </c>
      <c r="I20" s="105">
        <v>81.209999999999994</v>
      </c>
      <c r="J20" s="104">
        <v>105</v>
      </c>
      <c r="K20" s="105">
        <v>17.55</v>
      </c>
      <c r="L20" s="105">
        <v>81.180000000000007</v>
      </c>
      <c r="M20" s="105">
        <v>4</v>
      </c>
      <c r="N20" s="105">
        <v>75</v>
      </c>
      <c r="O20" s="105">
        <v>81</v>
      </c>
      <c r="P20" s="105">
        <v>95</v>
      </c>
      <c r="Q20" s="105">
        <v>100</v>
      </c>
      <c r="R20" s="105">
        <v>80.97</v>
      </c>
      <c r="S20" s="105">
        <v>81.39</v>
      </c>
      <c r="T20" s="106">
        <v>20895</v>
      </c>
    </row>
    <row r="21" spans="1:20" x14ac:dyDescent="0.25">
      <c r="A21" s="103" t="s">
        <v>51</v>
      </c>
      <c r="B21" s="103" t="s">
        <v>59</v>
      </c>
      <c r="C21" s="103" t="s">
        <v>72</v>
      </c>
      <c r="D21" s="103" t="s">
        <v>3</v>
      </c>
      <c r="E21" s="104">
        <v>2018</v>
      </c>
      <c r="F21" s="105">
        <v>91.3</v>
      </c>
      <c r="G21" s="103" t="s">
        <v>126</v>
      </c>
      <c r="H21" s="105">
        <v>89.46</v>
      </c>
      <c r="I21" s="105">
        <v>93.14</v>
      </c>
      <c r="J21" s="104">
        <v>105</v>
      </c>
      <c r="K21" s="105">
        <v>9.6199999999999992</v>
      </c>
      <c r="L21" s="105">
        <v>93.27</v>
      </c>
      <c r="M21" s="105">
        <v>5</v>
      </c>
      <c r="N21" s="105">
        <v>90</v>
      </c>
      <c r="O21" s="105">
        <v>95</v>
      </c>
      <c r="P21" s="105">
        <v>100</v>
      </c>
      <c r="Q21" s="105">
        <v>100</v>
      </c>
      <c r="R21" s="105">
        <v>93.15</v>
      </c>
      <c r="S21" s="105">
        <v>93.39</v>
      </c>
      <c r="T21" s="106">
        <v>20560</v>
      </c>
    </row>
    <row r="22" spans="1:20" x14ac:dyDescent="0.25">
      <c r="A22" s="103" t="s">
        <v>51</v>
      </c>
      <c r="B22" s="103" t="s">
        <v>59</v>
      </c>
      <c r="C22" s="103" t="s">
        <v>72</v>
      </c>
      <c r="D22" s="103" t="s">
        <v>64</v>
      </c>
      <c r="E22" s="104">
        <v>2018</v>
      </c>
      <c r="F22" s="105">
        <v>90.78</v>
      </c>
      <c r="G22" s="103" t="s">
        <v>126</v>
      </c>
      <c r="H22" s="105">
        <v>89.07</v>
      </c>
      <c r="I22" s="105">
        <v>92.49</v>
      </c>
      <c r="J22" s="104">
        <v>101</v>
      </c>
      <c r="K22" s="105">
        <v>8.7799999999999994</v>
      </c>
      <c r="L22" s="105">
        <v>90.74</v>
      </c>
      <c r="M22" s="105">
        <v>0</v>
      </c>
      <c r="N22" s="105">
        <v>87.5</v>
      </c>
      <c r="O22" s="105">
        <v>93.75</v>
      </c>
      <c r="P22" s="105">
        <v>93.75</v>
      </c>
      <c r="Q22" s="105">
        <v>100</v>
      </c>
      <c r="R22" s="105">
        <v>90.6</v>
      </c>
      <c r="S22" s="105">
        <v>90.87</v>
      </c>
      <c r="T22" s="106">
        <v>18968</v>
      </c>
    </row>
    <row r="23" spans="1:20" x14ac:dyDescent="0.25">
      <c r="A23" s="103" t="s">
        <v>51</v>
      </c>
      <c r="B23" s="103" t="s">
        <v>59</v>
      </c>
      <c r="C23" s="103" t="s">
        <v>72</v>
      </c>
      <c r="D23" s="103" t="s">
        <v>127</v>
      </c>
      <c r="E23" s="104">
        <v>2018</v>
      </c>
      <c r="F23" s="105">
        <v>77.599999999999994</v>
      </c>
      <c r="G23" s="103" t="s">
        <v>126</v>
      </c>
      <c r="H23" s="105">
        <v>74.33</v>
      </c>
      <c r="I23" s="105">
        <v>80.86</v>
      </c>
      <c r="J23" s="104">
        <v>104</v>
      </c>
      <c r="K23" s="105">
        <v>16.989999999999998</v>
      </c>
      <c r="L23" s="105">
        <v>75.69</v>
      </c>
      <c r="M23" s="105">
        <v>0</v>
      </c>
      <c r="N23" s="105">
        <v>70</v>
      </c>
      <c r="O23" s="105">
        <v>75</v>
      </c>
      <c r="P23" s="105">
        <v>85</v>
      </c>
      <c r="Q23" s="105">
        <v>100</v>
      </c>
      <c r="R23" s="105">
        <v>75.47</v>
      </c>
      <c r="S23" s="105">
        <v>75.900000000000006</v>
      </c>
      <c r="T23" s="106">
        <v>19309</v>
      </c>
    </row>
    <row r="24" spans="1:20" x14ac:dyDescent="0.25">
      <c r="A24" s="103" t="s">
        <v>51</v>
      </c>
      <c r="B24" s="103" t="s">
        <v>59</v>
      </c>
      <c r="C24" s="103" t="s">
        <v>72</v>
      </c>
      <c r="D24" s="103" t="s">
        <v>7</v>
      </c>
      <c r="E24" s="104">
        <v>2018</v>
      </c>
      <c r="F24" s="105">
        <v>43.35</v>
      </c>
      <c r="G24" s="103" t="s">
        <v>126</v>
      </c>
      <c r="H24" s="105">
        <v>40.67</v>
      </c>
      <c r="I24" s="105">
        <v>46.03</v>
      </c>
      <c r="J24" s="104">
        <v>105</v>
      </c>
      <c r="K24" s="105">
        <v>14.02</v>
      </c>
      <c r="L24" s="105">
        <v>48.24</v>
      </c>
      <c r="M24" s="105">
        <v>0</v>
      </c>
      <c r="N24" s="105">
        <v>37.5</v>
      </c>
      <c r="O24" s="105">
        <v>50</v>
      </c>
      <c r="P24" s="105">
        <v>62.5</v>
      </c>
      <c r="Q24" s="105">
        <v>100</v>
      </c>
      <c r="R24" s="105">
        <v>48</v>
      </c>
      <c r="S24" s="105">
        <v>48.48</v>
      </c>
      <c r="T24" s="106">
        <v>20895</v>
      </c>
    </row>
    <row r="25" spans="1:20" x14ac:dyDescent="0.25">
      <c r="A25" s="103" t="s">
        <v>51</v>
      </c>
      <c r="B25" s="103" t="s">
        <v>59</v>
      </c>
      <c r="C25" s="103" t="s">
        <v>72</v>
      </c>
      <c r="D25" s="103" t="s">
        <v>128</v>
      </c>
      <c r="E25" s="104">
        <v>2018</v>
      </c>
      <c r="F25" s="105">
        <v>74.33</v>
      </c>
      <c r="G25" s="103" t="s">
        <v>126</v>
      </c>
      <c r="H25" s="105">
        <v>70.88</v>
      </c>
      <c r="I25" s="105">
        <v>77.77</v>
      </c>
      <c r="J25" s="104">
        <v>105</v>
      </c>
      <c r="K25" s="105">
        <v>17.989999999999998</v>
      </c>
      <c r="L25" s="105">
        <v>74.45</v>
      </c>
      <c r="M25" s="105">
        <v>0</v>
      </c>
      <c r="N25" s="105">
        <v>66.67</v>
      </c>
      <c r="O25" s="105">
        <v>75</v>
      </c>
      <c r="P25" s="105">
        <v>83.33</v>
      </c>
      <c r="Q25" s="105">
        <v>100</v>
      </c>
      <c r="R25" s="105">
        <v>74.22</v>
      </c>
      <c r="S25" s="105">
        <v>74.67</v>
      </c>
      <c r="T25" s="106">
        <v>20729</v>
      </c>
    </row>
    <row r="26" spans="1:20" x14ac:dyDescent="0.25">
      <c r="A26" s="103" t="s">
        <v>51</v>
      </c>
      <c r="B26" s="103" t="s">
        <v>59</v>
      </c>
      <c r="C26" s="103" t="s">
        <v>72</v>
      </c>
      <c r="D26" s="103" t="s">
        <v>4</v>
      </c>
      <c r="E26" s="104">
        <v>2018</v>
      </c>
      <c r="F26" s="105">
        <v>69.069999999999993</v>
      </c>
      <c r="G26" s="103" t="s">
        <v>126</v>
      </c>
      <c r="H26" s="105">
        <v>65.06</v>
      </c>
      <c r="I26" s="105">
        <v>73.08</v>
      </c>
      <c r="J26" s="104">
        <v>105</v>
      </c>
      <c r="K26" s="105">
        <v>20.96</v>
      </c>
      <c r="L26" s="105">
        <v>66.28</v>
      </c>
      <c r="M26" s="105">
        <v>0</v>
      </c>
      <c r="N26" s="105">
        <v>56.25</v>
      </c>
      <c r="O26" s="105">
        <v>68.75</v>
      </c>
      <c r="P26" s="105">
        <v>75</v>
      </c>
      <c r="Q26" s="105">
        <v>100</v>
      </c>
      <c r="R26" s="105">
        <v>66.02</v>
      </c>
      <c r="S26" s="105">
        <v>66.55</v>
      </c>
      <c r="T26" s="106">
        <v>17517</v>
      </c>
    </row>
    <row r="27" spans="1:20" x14ac:dyDescent="0.25">
      <c r="A27" s="103" t="s">
        <v>51</v>
      </c>
      <c r="B27" s="103" t="s">
        <v>59</v>
      </c>
      <c r="C27" s="103" t="s">
        <v>72</v>
      </c>
      <c r="D27" s="103" t="s">
        <v>65</v>
      </c>
      <c r="E27" s="104">
        <v>2018</v>
      </c>
      <c r="F27" s="105">
        <v>72</v>
      </c>
      <c r="G27" s="103" t="s">
        <v>126</v>
      </c>
      <c r="H27" s="105">
        <v>67.91</v>
      </c>
      <c r="I27" s="105">
        <v>76.09</v>
      </c>
      <c r="J27" s="104">
        <v>105</v>
      </c>
      <c r="K27" s="105">
        <v>21.37</v>
      </c>
      <c r="L27" s="105">
        <v>73.680000000000007</v>
      </c>
      <c r="M27" s="105">
        <v>0</v>
      </c>
      <c r="N27" s="105">
        <v>65</v>
      </c>
      <c r="O27" s="105">
        <v>75</v>
      </c>
      <c r="P27" s="105">
        <v>85</v>
      </c>
      <c r="Q27" s="105">
        <v>100</v>
      </c>
      <c r="R27" s="105">
        <v>73.44</v>
      </c>
      <c r="S27" s="105">
        <v>73.92</v>
      </c>
      <c r="T27" s="106">
        <v>20895</v>
      </c>
    </row>
    <row r="28" spans="1:20" x14ac:dyDescent="0.25">
      <c r="A28" s="103" t="s">
        <v>51</v>
      </c>
      <c r="B28" s="103" t="s">
        <v>59</v>
      </c>
      <c r="C28" s="103" t="s">
        <v>72</v>
      </c>
      <c r="D28" s="103" t="s">
        <v>5</v>
      </c>
      <c r="E28" s="104">
        <v>2018</v>
      </c>
      <c r="F28" s="105">
        <v>83.23</v>
      </c>
      <c r="G28" s="103" t="s">
        <v>126</v>
      </c>
      <c r="H28" s="105">
        <v>80.260000000000005</v>
      </c>
      <c r="I28" s="105">
        <v>86.19</v>
      </c>
      <c r="J28" s="104">
        <v>105</v>
      </c>
      <c r="K28" s="105">
        <v>15.51</v>
      </c>
      <c r="L28" s="105">
        <v>80</v>
      </c>
      <c r="M28" s="105">
        <v>0</v>
      </c>
      <c r="N28" s="105">
        <v>75</v>
      </c>
      <c r="O28" s="105">
        <v>85</v>
      </c>
      <c r="P28" s="105">
        <v>90</v>
      </c>
      <c r="Q28" s="105">
        <v>100</v>
      </c>
      <c r="R28" s="105">
        <v>79.78</v>
      </c>
      <c r="S28" s="105">
        <v>80.23</v>
      </c>
      <c r="T28" s="106">
        <v>20857</v>
      </c>
    </row>
    <row r="29" spans="1:20" ht="22.5" x14ac:dyDescent="0.25">
      <c r="A29" s="103" t="s">
        <v>51</v>
      </c>
      <c r="B29" s="103" t="s">
        <v>59</v>
      </c>
      <c r="C29" s="103" t="s">
        <v>72</v>
      </c>
      <c r="D29" s="103" t="s">
        <v>6</v>
      </c>
      <c r="E29" s="104">
        <v>2018</v>
      </c>
      <c r="F29" s="105">
        <v>77.260000000000005</v>
      </c>
      <c r="G29" s="108" t="s">
        <v>129</v>
      </c>
      <c r="H29" s="105">
        <v>73.62</v>
      </c>
      <c r="I29" s="105">
        <v>80.900000000000006</v>
      </c>
      <c r="J29" s="104">
        <v>105</v>
      </c>
      <c r="K29" s="105">
        <v>19.04</v>
      </c>
      <c r="L29" s="105">
        <v>80.58</v>
      </c>
      <c r="M29" s="105">
        <v>10</v>
      </c>
      <c r="N29" s="105">
        <v>77.5</v>
      </c>
      <c r="O29" s="105">
        <v>77.5</v>
      </c>
      <c r="P29" s="105">
        <v>100</v>
      </c>
      <c r="Q29" s="105">
        <v>100</v>
      </c>
      <c r="R29" s="105">
        <v>80.36</v>
      </c>
      <c r="S29" s="105">
        <v>80.81</v>
      </c>
      <c r="T29" s="106">
        <v>20895</v>
      </c>
    </row>
    <row r="30" spans="1:20" x14ac:dyDescent="0.25">
      <c r="A30" s="103" t="s">
        <v>51</v>
      </c>
      <c r="B30" s="103" t="s">
        <v>59</v>
      </c>
      <c r="C30" s="103" t="s">
        <v>72</v>
      </c>
      <c r="D30" s="103" t="s">
        <v>130</v>
      </c>
      <c r="E30" s="104">
        <v>2018</v>
      </c>
      <c r="F30" s="105">
        <v>76.27</v>
      </c>
      <c r="G30" s="103" t="s">
        <v>126</v>
      </c>
      <c r="H30" s="105">
        <v>72.7</v>
      </c>
      <c r="I30" s="105">
        <v>79.84</v>
      </c>
      <c r="J30" s="104">
        <v>105</v>
      </c>
      <c r="K30" s="105">
        <v>18.66</v>
      </c>
      <c r="L30" s="105">
        <v>77.959999999999994</v>
      </c>
      <c r="M30" s="105">
        <v>0</v>
      </c>
      <c r="N30" s="105">
        <v>75</v>
      </c>
      <c r="O30" s="105">
        <v>75</v>
      </c>
      <c r="P30" s="105">
        <v>91.67</v>
      </c>
      <c r="Q30" s="105">
        <v>100</v>
      </c>
      <c r="R30" s="105">
        <v>77.739999999999995</v>
      </c>
      <c r="S30" s="105">
        <v>78.19</v>
      </c>
      <c r="T30" s="106">
        <v>20770</v>
      </c>
    </row>
    <row r="31" spans="1:20" x14ac:dyDescent="0.25">
      <c r="A31" s="103" t="s">
        <v>51</v>
      </c>
      <c r="B31" s="103" t="s">
        <v>59</v>
      </c>
      <c r="C31" s="103" t="s">
        <v>72</v>
      </c>
      <c r="D31" s="103" t="s">
        <v>131</v>
      </c>
      <c r="E31" s="104">
        <v>2018</v>
      </c>
      <c r="F31" s="105">
        <v>73.89</v>
      </c>
      <c r="G31" s="103" t="s">
        <v>126</v>
      </c>
      <c r="H31" s="105">
        <v>70.099999999999994</v>
      </c>
      <c r="I31" s="105">
        <v>77.67</v>
      </c>
      <c r="J31" s="104">
        <v>105</v>
      </c>
      <c r="K31" s="105">
        <v>19.78</v>
      </c>
      <c r="L31" s="105">
        <v>75.3</v>
      </c>
      <c r="M31" s="105">
        <v>0</v>
      </c>
      <c r="N31" s="105">
        <v>66.67</v>
      </c>
      <c r="O31" s="105">
        <v>75</v>
      </c>
      <c r="P31" s="105">
        <v>83.33</v>
      </c>
      <c r="Q31" s="105">
        <v>100</v>
      </c>
      <c r="R31" s="105">
        <v>75.06</v>
      </c>
      <c r="S31" s="105">
        <v>75.53</v>
      </c>
      <c r="T31" s="106">
        <v>20872</v>
      </c>
    </row>
    <row r="32" spans="1:20" x14ac:dyDescent="0.25">
      <c r="A32" s="103" t="s">
        <v>51</v>
      </c>
      <c r="B32" s="103" t="s">
        <v>59</v>
      </c>
      <c r="C32" s="103" t="s">
        <v>72</v>
      </c>
      <c r="D32" s="103" t="s">
        <v>8</v>
      </c>
      <c r="E32" s="104">
        <v>2018</v>
      </c>
      <c r="F32" s="105">
        <v>84.64</v>
      </c>
      <c r="G32" s="103" t="s">
        <v>126</v>
      </c>
      <c r="H32" s="105">
        <v>81.08</v>
      </c>
      <c r="I32" s="105">
        <v>88.21</v>
      </c>
      <c r="J32" s="104">
        <v>105</v>
      </c>
      <c r="K32" s="105">
        <v>18.649999999999999</v>
      </c>
      <c r="L32" s="105">
        <v>86.33</v>
      </c>
      <c r="M32" s="105">
        <v>0</v>
      </c>
      <c r="N32" s="105">
        <v>81.25</v>
      </c>
      <c r="O32" s="105">
        <v>87.5</v>
      </c>
      <c r="P32" s="105">
        <v>100</v>
      </c>
      <c r="Q32" s="105">
        <v>100</v>
      </c>
      <c r="R32" s="105">
        <v>86.12</v>
      </c>
      <c r="S32" s="105">
        <v>86.54</v>
      </c>
      <c r="T32" s="106">
        <v>20895</v>
      </c>
    </row>
    <row r="33" spans="1:20" x14ac:dyDescent="0.25">
      <c r="A33" s="103" t="s">
        <v>51</v>
      </c>
      <c r="B33" s="103" t="s">
        <v>59</v>
      </c>
      <c r="C33" s="103" t="s">
        <v>72</v>
      </c>
      <c r="D33" s="103" t="s">
        <v>9</v>
      </c>
      <c r="E33" s="104">
        <v>2018</v>
      </c>
      <c r="F33" s="105">
        <v>80.25</v>
      </c>
      <c r="G33" s="103" t="s">
        <v>126</v>
      </c>
      <c r="H33" s="105">
        <v>75.650000000000006</v>
      </c>
      <c r="I33" s="105">
        <v>84.85</v>
      </c>
      <c r="J33" s="104">
        <v>100</v>
      </c>
      <c r="K33" s="105">
        <v>23.47</v>
      </c>
      <c r="L33" s="105">
        <v>77.819999999999993</v>
      </c>
      <c r="M33" s="105">
        <v>0</v>
      </c>
      <c r="N33" s="105">
        <v>75</v>
      </c>
      <c r="O33" s="105">
        <v>87.5</v>
      </c>
      <c r="P33" s="105">
        <v>91.67</v>
      </c>
      <c r="Q33" s="105">
        <v>100</v>
      </c>
      <c r="R33" s="105">
        <v>77.44</v>
      </c>
      <c r="S33" s="105">
        <v>78.2</v>
      </c>
      <c r="T33" s="106">
        <v>16244</v>
      </c>
    </row>
    <row r="34" spans="1:20" x14ac:dyDescent="0.25">
      <c r="A34" s="103" t="s">
        <v>51</v>
      </c>
      <c r="B34" s="103" t="s">
        <v>59</v>
      </c>
      <c r="C34" s="103" t="s">
        <v>72</v>
      </c>
      <c r="D34" s="103" t="s">
        <v>10</v>
      </c>
      <c r="E34" s="104">
        <v>2018</v>
      </c>
      <c r="F34" s="105">
        <v>64.14</v>
      </c>
      <c r="G34" s="103" t="s">
        <v>126</v>
      </c>
      <c r="H34" s="105">
        <v>60.33</v>
      </c>
      <c r="I34" s="105">
        <v>67.959999999999994</v>
      </c>
      <c r="J34" s="104">
        <v>105</v>
      </c>
      <c r="K34" s="105">
        <v>19.96</v>
      </c>
      <c r="L34" s="105">
        <v>72.98</v>
      </c>
      <c r="M34" s="105">
        <v>13.33</v>
      </c>
      <c r="N34" s="105">
        <v>63.33</v>
      </c>
      <c r="O34" s="105">
        <v>71.67</v>
      </c>
      <c r="P34" s="105">
        <v>85</v>
      </c>
      <c r="Q34" s="105">
        <v>100</v>
      </c>
      <c r="R34" s="105">
        <v>72.760000000000005</v>
      </c>
      <c r="S34" s="105">
        <v>73.209999999999994</v>
      </c>
      <c r="T34" s="106">
        <v>20895</v>
      </c>
    </row>
    <row r="35" spans="1:20" x14ac:dyDescent="0.25">
      <c r="A35" s="103" t="s">
        <v>51</v>
      </c>
      <c r="B35" s="103" t="s">
        <v>59</v>
      </c>
      <c r="C35" s="103" t="s">
        <v>72</v>
      </c>
      <c r="D35" s="103" t="s">
        <v>11</v>
      </c>
      <c r="E35" s="104">
        <v>2018</v>
      </c>
      <c r="F35" s="105">
        <v>71.47</v>
      </c>
      <c r="G35" s="103" t="s">
        <v>126</v>
      </c>
      <c r="H35" s="105">
        <v>68.38</v>
      </c>
      <c r="I35" s="105">
        <v>74.56</v>
      </c>
      <c r="J35" s="104">
        <v>103</v>
      </c>
      <c r="K35" s="105">
        <v>16.010000000000002</v>
      </c>
      <c r="L35" s="105">
        <v>71.209999999999994</v>
      </c>
      <c r="M35" s="105">
        <v>0</v>
      </c>
      <c r="N35" s="105">
        <v>61.67</v>
      </c>
      <c r="O35" s="105">
        <v>75</v>
      </c>
      <c r="P35" s="105">
        <v>85</v>
      </c>
      <c r="Q35" s="105">
        <v>100</v>
      </c>
      <c r="R35" s="105">
        <v>70.94</v>
      </c>
      <c r="S35" s="105">
        <v>71.489999999999995</v>
      </c>
      <c r="T35" s="106">
        <v>20244</v>
      </c>
    </row>
    <row r="36" spans="1:20" x14ac:dyDescent="0.25">
      <c r="A36" s="103" t="s">
        <v>51</v>
      </c>
      <c r="B36" s="103" t="s">
        <v>59</v>
      </c>
      <c r="C36" s="103" t="s">
        <v>72</v>
      </c>
      <c r="D36" s="103" t="s">
        <v>12</v>
      </c>
      <c r="E36" s="104">
        <v>2018</v>
      </c>
      <c r="F36" s="105">
        <v>59.74</v>
      </c>
      <c r="G36" s="103" t="s">
        <v>126</v>
      </c>
      <c r="H36" s="105">
        <v>54.69</v>
      </c>
      <c r="I36" s="105">
        <v>64.78</v>
      </c>
      <c r="J36" s="104">
        <v>104</v>
      </c>
      <c r="K36" s="105">
        <v>26.25</v>
      </c>
      <c r="L36" s="105">
        <v>66.239999999999995</v>
      </c>
      <c r="M36" s="105">
        <v>0</v>
      </c>
      <c r="N36" s="105">
        <v>50</v>
      </c>
      <c r="O36" s="105">
        <v>68.75</v>
      </c>
      <c r="P36" s="105">
        <v>91.67</v>
      </c>
      <c r="Q36" s="105">
        <v>100</v>
      </c>
      <c r="R36" s="105">
        <v>65.89</v>
      </c>
      <c r="S36" s="105">
        <v>66.59</v>
      </c>
      <c r="T36" s="106">
        <v>20551</v>
      </c>
    </row>
    <row r="37" spans="1:20" x14ac:dyDescent="0.25">
      <c r="A37" s="103" t="s">
        <v>51</v>
      </c>
      <c r="B37" s="103" t="s">
        <v>59</v>
      </c>
      <c r="C37" s="103" t="s">
        <v>72</v>
      </c>
      <c r="D37" s="103" t="s">
        <v>189</v>
      </c>
      <c r="E37" s="104">
        <v>2018</v>
      </c>
      <c r="F37" s="105">
        <v>53.63</v>
      </c>
      <c r="G37" s="103" t="s">
        <v>126</v>
      </c>
      <c r="H37" s="105">
        <v>49.03</v>
      </c>
      <c r="I37" s="105">
        <v>58.23</v>
      </c>
      <c r="J37" s="104">
        <v>105</v>
      </c>
      <c r="K37" s="105">
        <v>24.06</v>
      </c>
      <c r="L37" s="105">
        <v>60.71</v>
      </c>
      <c r="M37" s="105">
        <v>0</v>
      </c>
      <c r="N37" s="105">
        <v>50</v>
      </c>
      <c r="O37" s="105">
        <v>62.5</v>
      </c>
      <c r="P37" s="105">
        <v>75</v>
      </c>
      <c r="Q37" s="105">
        <v>100</v>
      </c>
      <c r="R37" s="105">
        <v>60.4</v>
      </c>
      <c r="S37" s="105">
        <v>61.02</v>
      </c>
      <c r="T37" s="106">
        <v>18524</v>
      </c>
    </row>
    <row r="38" spans="1:20" x14ac:dyDescent="0.25">
      <c r="A38" s="103" t="s">
        <v>51</v>
      </c>
      <c r="B38" s="103" t="s">
        <v>59</v>
      </c>
      <c r="C38" s="103" t="s">
        <v>73</v>
      </c>
      <c r="D38" s="103" t="s">
        <v>2</v>
      </c>
      <c r="E38" s="104">
        <v>2018</v>
      </c>
      <c r="F38" s="105">
        <v>74.52</v>
      </c>
      <c r="G38" s="107" t="s">
        <v>132</v>
      </c>
      <c r="H38" s="105">
        <v>70.78</v>
      </c>
      <c r="I38" s="105">
        <v>78.260000000000005</v>
      </c>
      <c r="J38" s="104">
        <v>94</v>
      </c>
      <c r="K38" s="105">
        <v>18.489999999999998</v>
      </c>
      <c r="L38" s="105">
        <v>81.180000000000007</v>
      </c>
      <c r="M38" s="105">
        <v>4</v>
      </c>
      <c r="N38" s="105">
        <v>75</v>
      </c>
      <c r="O38" s="105">
        <v>81</v>
      </c>
      <c r="P38" s="105">
        <v>95</v>
      </c>
      <c r="Q38" s="105">
        <v>100</v>
      </c>
      <c r="R38" s="105">
        <v>80.97</v>
      </c>
      <c r="S38" s="105">
        <v>81.39</v>
      </c>
      <c r="T38" s="106">
        <v>20895</v>
      </c>
    </row>
    <row r="39" spans="1:20" ht="22.5" x14ac:dyDescent="0.25">
      <c r="A39" s="103" t="s">
        <v>51</v>
      </c>
      <c r="B39" s="103" t="s">
        <v>59</v>
      </c>
      <c r="C39" s="103" t="s">
        <v>73</v>
      </c>
      <c r="D39" s="103" t="s">
        <v>3</v>
      </c>
      <c r="E39" s="104">
        <v>2018</v>
      </c>
      <c r="F39" s="105">
        <v>90.19</v>
      </c>
      <c r="G39" s="103" t="s">
        <v>126</v>
      </c>
      <c r="H39" s="105">
        <v>87.77</v>
      </c>
      <c r="I39" s="105">
        <v>92.61</v>
      </c>
      <c r="J39" s="104">
        <v>93</v>
      </c>
      <c r="K39" s="105">
        <v>11.92</v>
      </c>
      <c r="L39" s="105">
        <v>93.27</v>
      </c>
      <c r="M39" s="105">
        <v>5</v>
      </c>
      <c r="N39" s="105">
        <v>90</v>
      </c>
      <c r="O39" s="105">
        <v>95</v>
      </c>
      <c r="P39" s="105">
        <v>100</v>
      </c>
      <c r="Q39" s="105">
        <v>100</v>
      </c>
      <c r="R39" s="105">
        <v>93.15</v>
      </c>
      <c r="S39" s="105">
        <v>93.39</v>
      </c>
      <c r="T39" s="106">
        <v>20560</v>
      </c>
    </row>
    <row r="40" spans="1:20" ht="22.5" x14ac:dyDescent="0.25">
      <c r="A40" s="103" t="s">
        <v>51</v>
      </c>
      <c r="B40" s="103" t="s">
        <v>59</v>
      </c>
      <c r="C40" s="103" t="s">
        <v>73</v>
      </c>
      <c r="D40" s="103" t="s">
        <v>64</v>
      </c>
      <c r="E40" s="104">
        <v>2018</v>
      </c>
      <c r="F40" s="105">
        <v>88.92</v>
      </c>
      <c r="G40" s="103" t="s">
        <v>126</v>
      </c>
      <c r="H40" s="105">
        <v>86.54</v>
      </c>
      <c r="I40" s="105">
        <v>91.29</v>
      </c>
      <c r="J40" s="104">
        <v>91</v>
      </c>
      <c r="K40" s="105">
        <v>11.56</v>
      </c>
      <c r="L40" s="105">
        <v>90.74</v>
      </c>
      <c r="M40" s="105">
        <v>0</v>
      </c>
      <c r="N40" s="105">
        <v>87.5</v>
      </c>
      <c r="O40" s="105">
        <v>93.75</v>
      </c>
      <c r="P40" s="105">
        <v>93.75</v>
      </c>
      <c r="Q40" s="105">
        <v>100</v>
      </c>
      <c r="R40" s="105">
        <v>90.6</v>
      </c>
      <c r="S40" s="105">
        <v>90.87</v>
      </c>
      <c r="T40" s="106">
        <v>18968</v>
      </c>
    </row>
    <row r="41" spans="1:20" ht="22.5" x14ac:dyDescent="0.25">
      <c r="A41" s="103" t="s">
        <v>51</v>
      </c>
      <c r="B41" s="103" t="s">
        <v>59</v>
      </c>
      <c r="C41" s="103" t="s">
        <v>73</v>
      </c>
      <c r="D41" s="103" t="s">
        <v>127</v>
      </c>
      <c r="E41" s="104">
        <v>2018</v>
      </c>
      <c r="F41" s="105">
        <v>77.34</v>
      </c>
      <c r="G41" s="103" t="s">
        <v>126</v>
      </c>
      <c r="H41" s="105">
        <v>73.78</v>
      </c>
      <c r="I41" s="105">
        <v>80.89</v>
      </c>
      <c r="J41" s="104">
        <v>92</v>
      </c>
      <c r="K41" s="105">
        <v>17.399999999999999</v>
      </c>
      <c r="L41" s="105">
        <v>75.69</v>
      </c>
      <c r="M41" s="105">
        <v>0</v>
      </c>
      <c r="N41" s="105">
        <v>70</v>
      </c>
      <c r="O41" s="105">
        <v>75</v>
      </c>
      <c r="P41" s="105">
        <v>85</v>
      </c>
      <c r="Q41" s="105">
        <v>100</v>
      </c>
      <c r="R41" s="105">
        <v>75.47</v>
      </c>
      <c r="S41" s="105">
        <v>75.900000000000006</v>
      </c>
      <c r="T41" s="106">
        <v>19309</v>
      </c>
    </row>
    <row r="42" spans="1:20" ht="22.5" x14ac:dyDescent="0.25">
      <c r="A42" s="103" t="s">
        <v>51</v>
      </c>
      <c r="B42" s="103" t="s">
        <v>59</v>
      </c>
      <c r="C42" s="103" t="s">
        <v>73</v>
      </c>
      <c r="D42" s="103" t="s">
        <v>7</v>
      </c>
      <c r="E42" s="104">
        <v>2018</v>
      </c>
      <c r="F42" s="105">
        <v>45.12</v>
      </c>
      <c r="G42" s="103" t="s">
        <v>126</v>
      </c>
      <c r="H42" s="105">
        <v>41.7</v>
      </c>
      <c r="I42" s="105">
        <v>48.55</v>
      </c>
      <c r="J42" s="104">
        <v>94</v>
      </c>
      <c r="K42" s="105">
        <v>16.940000000000001</v>
      </c>
      <c r="L42" s="105">
        <v>48.24</v>
      </c>
      <c r="M42" s="105">
        <v>0</v>
      </c>
      <c r="N42" s="105">
        <v>37.5</v>
      </c>
      <c r="O42" s="105">
        <v>50</v>
      </c>
      <c r="P42" s="105">
        <v>62.5</v>
      </c>
      <c r="Q42" s="105">
        <v>100</v>
      </c>
      <c r="R42" s="105">
        <v>48</v>
      </c>
      <c r="S42" s="105">
        <v>48.48</v>
      </c>
      <c r="T42" s="106">
        <v>20895</v>
      </c>
    </row>
    <row r="43" spans="1:20" ht="22.5" x14ac:dyDescent="0.25">
      <c r="A43" s="103" t="s">
        <v>51</v>
      </c>
      <c r="B43" s="103" t="s">
        <v>59</v>
      </c>
      <c r="C43" s="103" t="s">
        <v>73</v>
      </c>
      <c r="D43" s="103" t="s">
        <v>128</v>
      </c>
      <c r="E43" s="104">
        <v>2018</v>
      </c>
      <c r="F43" s="105">
        <v>72.7</v>
      </c>
      <c r="G43" s="103" t="s">
        <v>126</v>
      </c>
      <c r="H43" s="105">
        <v>69.569999999999993</v>
      </c>
      <c r="I43" s="105">
        <v>75.819999999999993</v>
      </c>
      <c r="J43" s="104">
        <v>94</v>
      </c>
      <c r="K43" s="105">
        <v>15.48</v>
      </c>
      <c r="L43" s="105">
        <v>74.45</v>
      </c>
      <c r="M43" s="105">
        <v>0</v>
      </c>
      <c r="N43" s="105">
        <v>66.67</v>
      </c>
      <c r="O43" s="105">
        <v>75</v>
      </c>
      <c r="P43" s="105">
        <v>83.33</v>
      </c>
      <c r="Q43" s="105">
        <v>100</v>
      </c>
      <c r="R43" s="105">
        <v>74.22</v>
      </c>
      <c r="S43" s="105">
        <v>74.67</v>
      </c>
      <c r="T43" s="106">
        <v>20729</v>
      </c>
    </row>
    <row r="44" spans="1:20" ht="22.5" x14ac:dyDescent="0.25">
      <c r="A44" s="103" t="s">
        <v>51</v>
      </c>
      <c r="B44" s="103" t="s">
        <v>59</v>
      </c>
      <c r="C44" s="103" t="s">
        <v>73</v>
      </c>
      <c r="D44" s="103" t="s">
        <v>4</v>
      </c>
      <c r="E44" s="104">
        <v>2018</v>
      </c>
      <c r="F44" s="105">
        <v>68.88</v>
      </c>
      <c r="G44" s="103" t="s">
        <v>126</v>
      </c>
      <c r="H44" s="105">
        <v>65.680000000000007</v>
      </c>
      <c r="I44" s="105">
        <v>72.09</v>
      </c>
      <c r="J44" s="104">
        <v>93</v>
      </c>
      <c r="K44" s="105">
        <v>15.77</v>
      </c>
      <c r="L44" s="105">
        <v>66.28</v>
      </c>
      <c r="M44" s="105">
        <v>0</v>
      </c>
      <c r="N44" s="105">
        <v>56.25</v>
      </c>
      <c r="O44" s="105">
        <v>68.75</v>
      </c>
      <c r="P44" s="105">
        <v>75</v>
      </c>
      <c r="Q44" s="105">
        <v>100</v>
      </c>
      <c r="R44" s="105">
        <v>66.02</v>
      </c>
      <c r="S44" s="105">
        <v>66.55</v>
      </c>
      <c r="T44" s="106">
        <v>17517</v>
      </c>
    </row>
    <row r="45" spans="1:20" ht="22.5" x14ac:dyDescent="0.25">
      <c r="A45" s="103" t="s">
        <v>51</v>
      </c>
      <c r="B45" s="103" t="s">
        <v>59</v>
      </c>
      <c r="C45" s="103" t="s">
        <v>73</v>
      </c>
      <c r="D45" s="103" t="s">
        <v>65</v>
      </c>
      <c r="E45" s="104">
        <v>2018</v>
      </c>
      <c r="F45" s="105">
        <v>69.52</v>
      </c>
      <c r="G45" s="103" t="s">
        <v>126</v>
      </c>
      <c r="H45" s="105">
        <v>65.81</v>
      </c>
      <c r="I45" s="105">
        <v>73.239999999999995</v>
      </c>
      <c r="J45" s="104">
        <v>94</v>
      </c>
      <c r="K45" s="105">
        <v>18.38</v>
      </c>
      <c r="L45" s="105">
        <v>73.680000000000007</v>
      </c>
      <c r="M45" s="105">
        <v>0</v>
      </c>
      <c r="N45" s="105">
        <v>65</v>
      </c>
      <c r="O45" s="105">
        <v>75</v>
      </c>
      <c r="P45" s="105">
        <v>85</v>
      </c>
      <c r="Q45" s="105">
        <v>100</v>
      </c>
      <c r="R45" s="105">
        <v>73.44</v>
      </c>
      <c r="S45" s="105">
        <v>73.92</v>
      </c>
      <c r="T45" s="106">
        <v>20895</v>
      </c>
    </row>
    <row r="46" spans="1:20" ht="22.5" x14ac:dyDescent="0.25">
      <c r="A46" s="103" t="s">
        <v>51</v>
      </c>
      <c r="B46" s="103" t="s">
        <v>59</v>
      </c>
      <c r="C46" s="103" t="s">
        <v>73</v>
      </c>
      <c r="D46" s="103" t="s">
        <v>5</v>
      </c>
      <c r="E46" s="104">
        <v>2018</v>
      </c>
      <c r="F46" s="105">
        <v>80.010000000000005</v>
      </c>
      <c r="G46" s="103" t="s">
        <v>126</v>
      </c>
      <c r="H46" s="105">
        <v>76.64</v>
      </c>
      <c r="I46" s="105">
        <v>83.38</v>
      </c>
      <c r="J46" s="104">
        <v>94</v>
      </c>
      <c r="K46" s="105">
        <v>16.670000000000002</v>
      </c>
      <c r="L46" s="105">
        <v>80</v>
      </c>
      <c r="M46" s="105">
        <v>0</v>
      </c>
      <c r="N46" s="105">
        <v>75</v>
      </c>
      <c r="O46" s="105">
        <v>85</v>
      </c>
      <c r="P46" s="105">
        <v>90</v>
      </c>
      <c r="Q46" s="105">
        <v>100</v>
      </c>
      <c r="R46" s="105">
        <v>79.78</v>
      </c>
      <c r="S46" s="105">
        <v>80.23</v>
      </c>
      <c r="T46" s="106">
        <v>20857</v>
      </c>
    </row>
    <row r="47" spans="1:20" ht="22.5" x14ac:dyDescent="0.25">
      <c r="A47" s="103" t="s">
        <v>51</v>
      </c>
      <c r="B47" s="103" t="s">
        <v>59</v>
      </c>
      <c r="C47" s="103" t="s">
        <v>73</v>
      </c>
      <c r="D47" s="103" t="s">
        <v>6</v>
      </c>
      <c r="E47" s="104">
        <v>2018</v>
      </c>
      <c r="F47" s="105">
        <v>72.47</v>
      </c>
      <c r="G47" s="107" t="s">
        <v>132</v>
      </c>
      <c r="H47" s="105">
        <v>68.150000000000006</v>
      </c>
      <c r="I47" s="105">
        <v>76.8</v>
      </c>
      <c r="J47" s="104">
        <v>94</v>
      </c>
      <c r="K47" s="105">
        <v>21.41</v>
      </c>
      <c r="L47" s="105">
        <v>80.58</v>
      </c>
      <c r="M47" s="105">
        <v>10</v>
      </c>
      <c r="N47" s="105">
        <v>77.5</v>
      </c>
      <c r="O47" s="105">
        <v>77.5</v>
      </c>
      <c r="P47" s="105">
        <v>100</v>
      </c>
      <c r="Q47" s="105">
        <v>100</v>
      </c>
      <c r="R47" s="105">
        <v>80.36</v>
      </c>
      <c r="S47" s="105">
        <v>80.81</v>
      </c>
      <c r="T47" s="106">
        <v>20895</v>
      </c>
    </row>
    <row r="48" spans="1:20" ht="22.5" x14ac:dyDescent="0.25">
      <c r="A48" s="103" t="s">
        <v>51</v>
      </c>
      <c r="B48" s="103" t="s">
        <v>59</v>
      </c>
      <c r="C48" s="103" t="s">
        <v>73</v>
      </c>
      <c r="D48" s="103" t="s">
        <v>130</v>
      </c>
      <c r="E48" s="104">
        <v>2018</v>
      </c>
      <c r="F48" s="105">
        <v>71.540000000000006</v>
      </c>
      <c r="G48" s="107" t="s">
        <v>132</v>
      </c>
      <c r="H48" s="105">
        <v>67.48</v>
      </c>
      <c r="I48" s="105">
        <v>75.61</v>
      </c>
      <c r="J48" s="104">
        <v>94</v>
      </c>
      <c r="K48" s="105">
        <v>20.100000000000001</v>
      </c>
      <c r="L48" s="105">
        <v>77.959999999999994</v>
      </c>
      <c r="M48" s="105">
        <v>0</v>
      </c>
      <c r="N48" s="105">
        <v>75</v>
      </c>
      <c r="O48" s="105">
        <v>75</v>
      </c>
      <c r="P48" s="105">
        <v>91.67</v>
      </c>
      <c r="Q48" s="105">
        <v>100</v>
      </c>
      <c r="R48" s="105">
        <v>77.739999999999995</v>
      </c>
      <c r="S48" s="105">
        <v>78.19</v>
      </c>
      <c r="T48" s="106">
        <v>20770</v>
      </c>
    </row>
    <row r="49" spans="1:20" ht="22.5" x14ac:dyDescent="0.25">
      <c r="A49" s="103" t="s">
        <v>51</v>
      </c>
      <c r="B49" s="103" t="s">
        <v>59</v>
      </c>
      <c r="C49" s="103" t="s">
        <v>73</v>
      </c>
      <c r="D49" s="103" t="s">
        <v>131</v>
      </c>
      <c r="E49" s="104">
        <v>2018</v>
      </c>
      <c r="F49" s="105">
        <v>74.02</v>
      </c>
      <c r="G49" s="103" t="s">
        <v>126</v>
      </c>
      <c r="H49" s="105">
        <v>69.900000000000006</v>
      </c>
      <c r="I49" s="105">
        <v>78.150000000000006</v>
      </c>
      <c r="J49" s="104">
        <v>94</v>
      </c>
      <c r="K49" s="105">
        <v>20.41</v>
      </c>
      <c r="L49" s="105">
        <v>75.3</v>
      </c>
      <c r="M49" s="105">
        <v>0</v>
      </c>
      <c r="N49" s="105">
        <v>66.67</v>
      </c>
      <c r="O49" s="105">
        <v>75</v>
      </c>
      <c r="P49" s="105">
        <v>83.33</v>
      </c>
      <c r="Q49" s="105">
        <v>100</v>
      </c>
      <c r="R49" s="105">
        <v>75.06</v>
      </c>
      <c r="S49" s="105">
        <v>75.53</v>
      </c>
      <c r="T49" s="106">
        <v>20872</v>
      </c>
    </row>
    <row r="50" spans="1:20" ht="22.5" x14ac:dyDescent="0.25">
      <c r="A50" s="103" t="s">
        <v>51</v>
      </c>
      <c r="B50" s="103" t="s">
        <v>59</v>
      </c>
      <c r="C50" s="103" t="s">
        <v>73</v>
      </c>
      <c r="D50" s="103" t="s">
        <v>8</v>
      </c>
      <c r="E50" s="104">
        <v>2018</v>
      </c>
      <c r="F50" s="105">
        <v>85.44</v>
      </c>
      <c r="G50" s="103" t="s">
        <v>126</v>
      </c>
      <c r="H50" s="105">
        <v>82.04</v>
      </c>
      <c r="I50" s="105">
        <v>88.84</v>
      </c>
      <c r="J50" s="104">
        <v>94</v>
      </c>
      <c r="K50" s="105">
        <v>16.809999999999999</v>
      </c>
      <c r="L50" s="105">
        <v>86.33</v>
      </c>
      <c r="M50" s="105">
        <v>0</v>
      </c>
      <c r="N50" s="105">
        <v>81.25</v>
      </c>
      <c r="O50" s="105">
        <v>87.5</v>
      </c>
      <c r="P50" s="105">
        <v>100</v>
      </c>
      <c r="Q50" s="105">
        <v>100</v>
      </c>
      <c r="R50" s="105">
        <v>86.12</v>
      </c>
      <c r="S50" s="105">
        <v>86.54</v>
      </c>
      <c r="T50" s="106">
        <v>20895</v>
      </c>
    </row>
    <row r="51" spans="1:20" ht="22.5" x14ac:dyDescent="0.25">
      <c r="A51" s="103" t="s">
        <v>51</v>
      </c>
      <c r="B51" s="103" t="s">
        <v>59</v>
      </c>
      <c r="C51" s="103" t="s">
        <v>73</v>
      </c>
      <c r="D51" s="103" t="s">
        <v>9</v>
      </c>
      <c r="E51" s="104">
        <v>2018</v>
      </c>
      <c r="F51" s="105">
        <v>75.099999999999994</v>
      </c>
      <c r="G51" s="103" t="s">
        <v>126</v>
      </c>
      <c r="H51" s="105">
        <v>69.64</v>
      </c>
      <c r="I51" s="105">
        <v>80.56</v>
      </c>
      <c r="J51" s="104">
        <v>87</v>
      </c>
      <c r="K51" s="105">
        <v>25.98</v>
      </c>
      <c r="L51" s="105">
        <v>77.819999999999993</v>
      </c>
      <c r="M51" s="105">
        <v>0</v>
      </c>
      <c r="N51" s="105">
        <v>75</v>
      </c>
      <c r="O51" s="105">
        <v>87.5</v>
      </c>
      <c r="P51" s="105">
        <v>91.67</v>
      </c>
      <c r="Q51" s="105">
        <v>100</v>
      </c>
      <c r="R51" s="105">
        <v>77.44</v>
      </c>
      <c r="S51" s="105">
        <v>78.2</v>
      </c>
      <c r="T51" s="106">
        <v>16244</v>
      </c>
    </row>
    <row r="52" spans="1:20" ht="22.5" x14ac:dyDescent="0.25">
      <c r="A52" s="103" t="s">
        <v>51</v>
      </c>
      <c r="B52" s="103" t="s">
        <v>59</v>
      </c>
      <c r="C52" s="103" t="s">
        <v>73</v>
      </c>
      <c r="D52" s="103" t="s">
        <v>10</v>
      </c>
      <c r="E52" s="104">
        <v>2018</v>
      </c>
      <c r="F52" s="105">
        <v>58.21</v>
      </c>
      <c r="G52" s="107" t="s">
        <v>132</v>
      </c>
      <c r="H52" s="105">
        <v>54</v>
      </c>
      <c r="I52" s="105">
        <v>62.42</v>
      </c>
      <c r="J52" s="104">
        <v>94</v>
      </c>
      <c r="K52" s="105">
        <v>20.83</v>
      </c>
      <c r="L52" s="105">
        <v>72.98</v>
      </c>
      <c r="M52" s="105">
        <v>13.33</v>
      </c>
      <c r="N52" s="105">
        <v>63.33</v>
      </c>
      <c r="O52" s="105">
        <v>71.67</v>
      </c>
      <c r="P52" s="105">
        <v>85</v>
      </c>
      <c r="Q52" s="105">
        <v>100</v>
      </c>
      <c r="R52" s="105">
        <v>72.760000000000005</v>
      </c>
      <c r="S52" s="105">
        <v>73.209999999999994</v>
      </c>
      <c r="T52" s="106">
        <v>20895</v>
      </c>
    </row>
    <row r="53" spans="1:20" ht="22.5" x14ac:dyDescent="0.25">
      <c r="A53" s="103" t="s">
        <v>51</v>
      </c>
      <c r="B53" s="103" t="s">
        <v>59</v>
      </c>
      <c r="C53" s="103" t="s">
        <v>73</v>
      </c>
      <c r="D53" s="103" t="s">
        <v>11</v>
      </c>
      <c r="E53" s="104">
        <v>2018</v>
      </c>
      <c r="F53" s="105">
        <v>73.44</v>
      </c>
      <c r="G53" s="103" t="s">
        <v>126</v>
      </c>
      <c r="H53" s="105">
        <v>70.69</v>
      </c>
      <c r="I53" s="105">
        <v>76.19</v>
      </c>
      <c r="J53" s="104">
        <v>94</v>
      </c>
      <c r="K53" s="105">
        <v>13.59</v>
      </c>
      <c r="L53" s="105">
        <v>71.209999999999994</v>
      </c>
      <c r="M53" s="105">
        <v>0</v>
      </c>
      <c r="N53" s="105">
        <v>61.67</v>
      </c>
      <c r="O53" s="105">
        <v>75</v>
      </c>
      <c r="P53" s="105">
        <v>85</v>
      </c>
      <c r="Q53" s="105">
        <v>100</v>
      </c>
      <c r="R53" s="105">
        <v>70.94</v>
      </c>
      <c r="S53" s="105">
        <v>71.489999999999995</v>
      </c>
      <c r="T53" s="106">
        <v>20244</v>
      </c>
    </row>
    <row r="54" spans="1:20" ht="22.5" x14ac:dyDescent="0.25">
      <c r="A54" s="103" t="s">
        <v>51</v>
      </c>
      <c r="B54" s="103" t="s">
        <v>59</v>
      </c>
      <c r="C54" s="103" t="s">
        <v>73</v>
      </c>
      <c r="D54" s="103" t="s">
        <v>12</v>
      </c>
      <c r="E54" s="104">
        <v>2018</v>
      </c>
      <c r="F54" s="105">
        <v>56.59</v>
      </c>
      <c r="G54" s="103" t="s">
        <v>126</v>
      </c>
      <c r="H54" s="105">
        <v>51.54</v>
      </c>
      <c r="I54" s="105">
        <v>61.63</v>
      </c>
      <c r="J54" s="104">
        <v>93</v>
      </c>
      <c r="K54" s="105">
        <v>24.82</v>
      </c>
      <c r="L54" s="105">
        <v>66.239999999999995</v>
      </c>
      <c r="M54" s="105">
        <v>0</v>
      </c>
      <c r="N54" s="105">
        <v>50</v>
      </c>
      <c r="O54" s="105">
        <v>68.75</v>
      </c>
      <c r="P54" s="105">
        <v>91.67</v>
      </c>
      <c r="Q54" s="105">
        <v>100</v>
      </c>
      <c r="R54" s="105">
        <v>65.89</v>
      </c>
      <c r="S54" s="105">
        <v>66.59</v>
      </c>
      <c r="T54" s="106">
        <v>20551</v>
      </c>
    </row>
    <row r="55" spans="1:20" ht="22.5" x14ac:dyDescent="0.25">
      <c r="A55" s="103" t="s">
        <v>51</v>
      </c>
      <c r="B55" s="103" t="s">
        <v>59</v>
      </c>
      <c r="C55" s="103" t="s">
        <v>73</v>
      </c>
      <c r="D55" s="103" t="s">
        <v>189</v>
      </c>
      <c r="E55" s="104">
        <v>2018</v>
      </c>
      <c r="F55" s="105">
        <v>54.96</v>
      </c>
      <c r="G55" s="103" t="s">
        <v>126</v>
      </c>
      <c r="H55" s="105">
        <v>50.2</v>
      </c>
      <c r="I55" s="105">
        <v>59.73</v>
      </c>
      <c r="J55" s="104">
        <v>94</v>
      </c>
      <c r="K55" s="105">
        <v>23.59</v>
      </c>
      <c r="L55" s="105">
        <v>60.71</v>
      </c>
      <c r="M55" s="105">
        <v>0</v>
      </c>
      <c r="N55" s="105">
        <v>50</v>
      </c>
      <c r="O55" s="105">
        <v>62.5</v>
      </c>
      <c r="P55" s="105">
        <v>75</v>
      </c>
      <c r="Q55" s="105">
        <v>100</v>
      </c>
      <c r="R55" s="105">
        <v>60.4</v>
      </c>
      <c r="S55" s="105">
        <v>61.02</v>
      </c>
      <c r="T55" s="106">
        <v>18524</v>
      </c>
    </row>
    <row r="56" spans="1:20" ht="22.5" x14ac:dyDescent="0.25">
      <c r="A56" s="103" t="s">
        <v>51</v>
      </c>
      <c r="B56" s="103" t="s">
        <v>59</v>
      </c>
      <c r="C56" s="103" t="s">
        <v>75</v>
      </c>
      <c r="D56" s="103" t="s">
        <v>2</v>
      </c>
      <c r="E56" s="104">
        <v>2018</v>
      </c>
      <c r="F56" s="105">
        <v>77.06</v>
      </c>
      <c r="G56" s="103" t="s">
        <v>126</v>
      </c>
      <c r="H56" s="105">
        <v>75.53</v>
      </c>
      <c r="I56" s="105">
        <v>78.59</v>
      </c>
      <c r="J56" s="104">
        <v>359</v>
      </c>
      <c r="K56" s="105">
        <v>14.78</v>
      </c>
      <c r="L56" s="105">
        <v>81.180000000000007</v>
      </c>
      <c r="M56" s="105">
        <v>4</v>
      </c>
      <c r="N56" s="105">
        <v>75</v>
      </c>
      <c r="O56" s="105">
        <v>81</v>
      </c>
      <c r="P56" s="105">
        <v>95</v>
      </c>
      <c r="Q56" s="105">
        <v>100</v>
      </c>
      <c r="R56" s="105">
        <v>80.97</v>
      </c>
      <c r="S56" s="105">
        <v>81.39</v>
      </c>
      <c r="T56" s="106">
        <v>20895</v>
      </c>
    </row>
    <row r="57" spans="1:20" ht="22.5" x14ac:dyDescent="0.25">
      <c r="A57" s="103" t="s">
        <v>51</v>
      </c>
      <c r="B57" s="103" t="s">
        <v>59</v>
      </c>
      <c r="C57" s="103" t="s">
        <v>75</v>
      </c>
      <c r="D57" s="103" t="s">
        <v>3</v>
      </c>
      <c r="E57" s="104">
        <v>2018</v>
      </c>
      <c r="F57" s="105">
        <v>90.06</v>
      </c>
      <c r="G57" s="103" t="s">
        <v>126</v>
      </c>
      <c r="H57" s="105">
        <v>89.04</v>
      </c>
      <c r="I57" s="105">
        <v>91.08</v>
      </c>
      <c r="J57" s="104">
        <v>359</v>
      </c>
      <c r="K57" s="105">
        <v>9.85</v>
      </c>
      <c r="L57" s="105">
        <v>93.27</v>
      </c>
      <c r="M57" s="105">
        <v>5</v>
      </c>
      <c r="N57" s="105">
        <v>90</v>
      </c>
      <c r="O57" s="105">
        <v>95</v>
      </c>
      <c r="P57" s="105">
        <v>100</v>
      </c>
      <c r="Q57" s="105">
        <v>100</v>
      </c>
      <c r="R57" s="105">
        <v>93.15</v>
      </c>
      <c r="S57" s="105">
        <v>93.39</v>
      </c>
      <c r="T57" s="106">
        <v>20560</v>
      </c>
    </row>
    <row r="58" spans="1:20" ht="22.5" x14ac:dyDescent="0.25">
      <c r="A58" s="103" t="s">
        <v>51</v>
      </c>
      <c r="B58" s="103" t="s">
        <v>59</v>
      </c>
      <c r="C58" s="103" t="s">
        <v>75</v>
      </c>
      <c r="D58" s="103" t="s">
        <v>64</v>
      </c>
      <c r="E58" s="104">
        <v>2018</v>
      </c>
      <c r="F58" s="105">
        <v>89.32</v>
      </c>
      <c r="G58" s="103" t="s">
        <v>126</v>
      </c>
      <c r="H58" s="105">
        <v>88.33</v>
      </c>
      <c r="I58" s="105">
        <v>90.31</v>
      </c>
      <c r="J58" s="104">
        <v>347</v>
      </c>
      <c r="K58" s="105">
        <v>9.44</v>
      </c>
      <c r="L58" s="105">
        <v>90.74</v>
      </c>
      <c r="M58" s="105">
        <v>0</v>
      </c>
      <c r="N58" s="105">
        <v>87.5</v>
      </c>
      <c r="O58" s="105">
        <v>93.75</v>
      </c>
      <c r="P58" s="105">
        <v>93.75</v>
      </c>
      <c r="Q58" s="105">
        <v>100</v>
      </c>
      <c r="R58" s="105">
        <v>90.6</v>
      </c>
      <c r="S58" s="105">
        <v>90.87</v>
      </c>
      <c r="T58" s="106">
        <v>18968</v>
      </c>
    </row>
    <row r="59" spans="1:20" ht="22.5" x14ac:dyDescent="0.25">
      <c r="A59" s="103" t="s">
        <v>51</v>
      </c>
      <c r="B59" s="103" t="s">
        <v>59</v>
      </c>
      <c r="C59" s="103" t="s">
        <v>75</v>
      </c>
      <c r="D59" s="103" t="s">
        <v>127</v>
      </c>
      <c r="E59" s="104">
        <v>2018</v>
      </c>
      <c r="F59" s="105">
        <v>76.61</v>
      </c>
      <c r="G59" s="103" t="s">
        <v>126</v>
      </c>
      <c r="H59" s="105">
        <v>75.17</v>
      </c>
      <c r="I59" s="105">
        <v>78.05</v>
      </c>
      <c r="J59" s="104">
        <v>348</v>
      </c>
      <c r="K59" s="105">
        <v>13.7</v>
      </c>
      <c r="L59" s="105">
        <v>75.69</v>
      </c>
      <c r="M59" s="105">
        <v>0</v>
      </c>
      <c r="N59" s="105">
        <v>70</v>
      </c>
      <c r="O59" s="105">
        <v>75</v>
      </c>
      <c r="P59" s="105">
        <v>85</v>
      </c>
      <c r="Q59" s="105">
        <v>100</v>
      </c>
      <c r="R59" s="105">
        <v>75.47</v>
      </c>
      <c r="S59" s="105">
        <v>75.900000000000006</v>
      </c>
      <c r="T59" s="106">
        <v>19309</v>
      </c>
    </row>
    <row r="60" spans="1:20" ht="22.5" x14ac:dyDescent="0.25">
      <c r="A60" s="103" t="s">
        <v>51</v>
      </c>
      <c r="B60" s="103" t="s">
        <v>59</v>
      </c>
      <c r="C60" s="103" t="s">
        <v>75</v>
      </c>
      <c r="D60" s="103" t="s">
        <v>7</v>
      </c>
      <c r="E60" s="104">
        <v>2018</v>
      </c>
      <c r="F60" s="105">
        <v>38.76</v>
      </c>
      <c r="G60" s="103" t="s">
        <v>126</v>
      </c>
      <c r="H60" s="105">
        <v>37.1</v>
      </c>
      <c r="I60" s="105">
        <v>40.42</v>
      </c>
      <c r="J60" s="104">
        <v>359</v>
      </c>
      <c r="K60" s="105">
        <v>16.010000000000002</v>
      </c>
      <c r="L60" s="105">
        <v>48.24</v>
      </c>
      <c r="M60" s="105">
        <v>0</v>
      </c>
      <c r="N60" s="105">
        <v>37.5</v>
      </c>
      <c r="O60" s="105">
        <v>50</v>
      </c>
      <c r="P60" s="105">
        <v>62.5</v>
      </c>
      <c r="Q60" s="105">
        <v>100</v>
      </c>
      <c r="R60" s="105">
        <v>48</v>
      </c>
      <c r="S60" s="105">
        <v>48.48</v>
      </c>
      <c r="T60" s="106">
        <v>20895</v>
      </c>
    </row>
    <row r="61" spans="1:20" ht="22.5" x14ac:dyDescent="0.25">
      <c r="A61" s="103" t="s">
        <v>51</v>
      </c>
      <c r="B61" s="103" t="s">
        <v>59</v>
      </c>
      <c r="C61" s="103" t="s">
        <v>75</v>
      </c>
      <c r="D61" s="103" t="s">
        <v>128</v>
      </c>
      <c r="E61" s="104">
        <v>2018</v>
      </c>
      <c r="F61" s="105">
        <v>73.03</v>
      </c>
      <c r="G61" s="103" t="s">
        <v>126</v>
      </c>
      <c r="H61" s="105">
        <v>71.45</v>
      </c>
      <c r="I61" s="105">
        <v>74.62</v>
      </c>
      <c r="J61" s="104">
        <v>358</v>
      </c>
      <c r="K61" s="105">
        <v>15.32</v>
      </c>
      <c r="L61" s="105">
        <v>74.45</v>
      </c>
      <c r="M61" s="105">
        <v>0</v>
      </c>
      <c r="N61" s="105">
        <v>66.67</v>
      </c>
      <c r="O61" s="105">
        <v>75</v>
      </c>
      <c r="P61" s="105">
        <v>83.33</v>
      </c>
      <c r="Q61" s="105">
        <v>100</v>
      </c>
      <c r="R61" s="105">
        <v>74.22</v>
      </c>
      <c r="S61" s="105">
        <v>74.67</v>
      </c>
      <c r="T61" s="106">
        <v>20729</v>
      </c>
    </row>
    <row r="62" spans="1:20" ht="22.5" x14ac:dyDescent="0.25">
      <c r="A62" s="103" t="s">
        <v>51</v>
      </c>
      <c r="B62" s="103" t="s">
        <v>59</v>
      </c>
      <c r="C62" s="103" t="s">
        <v>75</v>
      </c>
      <c r="D62" s="103" t="s">
        <v>4</v>
      </c>
      <c r="E62" s="104">
        <v>2018</v>
      </c>
      <c r="F62" s="105">
        <v>64.09</v>
      </c>
      <c r="G62" s="103" t="s">
        <v>126</v>
      </c>
      <c r="H62" s="105">
        <v>62.21</v>
      </c>
      <c r="I62" s="105">
        <v>65.97</v>
      </c>
      <c r="J62" s="104">
        <v>358</v>
      </c>
      <c r="K62" s="105">
        <v>18.170000000000002</v>
      </c>
      <c r="L62" s="105">
        <v>66.28</v>
      </c>
      <c r="M62" s="105">
        <v>0</v>
      </c>
      <c r="N62" s="105">
        <v>56.25</v>
      </c>
      <c r="O62" s="105">
        <v>68.75</v>
      </c>
      <c r="P62" s="105">
        <v>75</v>
      </c>
      <c r="Q62" s="105">
        <v>100</v>
      </c>
      <c r="R62" s="105">
        <v>66.02</v>
      </c>
      <c r="S62" s="105">
        <v>66.55</v>
      </c>
      <c r="T62" s="106">
        <v>17517</v>
      </c>
    </row>
    <row r="63" spans="1:20" ht="22.5" x14ac:dyDescent="0.25">
      <c r="A63" s="103" t="s">
        <v>51</v>
      </c>
      <c r="B63" s="103" t="s">
        <v>59</v>
      </c>
      <c r="C63" s="103" t="s">
        <v>75</v>
      </c>
      <c r="D63" s="103" t="s">
        <v>65</v>
      </c>
      <c r="E63" s="104">
        <v>2018</v>
      </c>
      <c r="F63" s="105">
        <v>67.55</v>
      </c>
      <c r="G63" s="103" t="s">
        <v>126</v>
      </c>
      <c r="H63" s="105">
        <v>65.72</v>
      </c>
      <c r="I63" s="105">
        <v>69.38</v>
      </c>
      <c r="J63" s="104">
        <v>359</v>
      </c>
      <c r="K63" s="105">
        <v>17.66</v>
      </c>
      <c r="L63" s="105">
        <v>73.680000000000007</v>
      </c>
      <c r="M63" s="105">
        <v>0</v>
      </c>
      <c r="N63" s="105">
        <v>65</v>
      </c>
      <c r="O63" s="105">
        <v>75</v>
      </c>
      <c r="P63" s="105">
        <v>85</v>
      </c>
      <c r="Q63" s="105">
        <v>100</v>
      </c>
      <c r="R63" s="105">
        <v>73.44</v>
      </c>
      <c r="S63" s="105">
        <v>73.92</v>
      </c>
      <c r="T63" s="106">
        <v>20895</v>
      </c>
    </row>
    <row r="64" spans="1:20" ht="22.5" x14ac:dyDescent="0.25">
      <c r="A64" s="103" t="s">
        <v>51</v>
      </c>
      <c r="B64" s="103" t="s">
        <v>59</v>
      </c>
      <c r="C64" s="103" t="s">
        <v>75</v>
      </c>
      <c r="D64" s="103" t="s">
        <v>5</v>
      </c>
      <c r="E64" s="104">
        <v>2018</v>
      </c>
      <c r="F64" s="105">
        <v>81.06</v>
      </c>
      <c r="G64" s="103" t="s">
        <v>126</v>
      </c>
      <c r="H64" s="105">
        <v>79.59</v>
      </c>
      <c r="I64" s="105">
        <v>82.53</v>
      </c>
      <c r="J64" s="104">
        <v>358</v>
      </c>
      <c r="K64" s="105">
        <v>14.21</v>
      </c>
      <c r="L64" s="105">
        <v>80</v>
      </c>
      <c r="M64" s="105">
        <v>0</v>
      </c>
      <c r="N64" s="105">
        <v>75</v>
      </c>
      <c r="O64" s="105">
        <v>85</v>
      </c>
      <c r="P64" s="105">
        <v>90</v>
      </c>
      <c r="Q64" s="105">
        <v>100</v>
      </c>
      <c r="R64" s="105">
        <v>79.78</v>
      </c>
      <c r="S64" s="105">
        <v>80.23</v>
      </c>
      <c r="T64" s="106">
        <v>20857</v>
      </c>
    </row>
    <row r="65" spans="1:20" ht="22.5" x14ac:dyDescent="0.25">
      <c r="A65" s="103" t="s">
        <v>51</v>
      </c>
      <c r="B65" s="103" t="s">
        <v>59</v>
      </c>
      <c r="C65" s="103" t="s">
        <v>75</v>
      </c>
      <c r="D65" s="103" t="s">
        <v>6</v>
      </c>
      <c r="E65" s="104">
        <v>2018</v>
      </c>
      <c r="F65" s="105">
        <v>73.989999999999995</v>
      </c>
      <c r="G65" s="107" t="s">
        <v>132</v>
      </c>
      <c r="H65" s="105">
        <v>72.12</v>
      </c>
      <c r="I65" s="105">
        <v>75.86</v>
      </c>
      <c r="J65" s="104">
        <v>359</v>
      </c>
      <c r="K65" s="105">
        <v>18.11</v>
      </c>
      <c r="L65" s="105">
        <v>80.58</v>
      </c>
      <c r="M65" s="105">
        <v>10</v>
      </c>
      <c r="N65" s="105">
        <v>77.5</v>
      </c>
      <c r="O65" s="105">
        <v>77.5</v>
      </c>
      <c r="P65" s="105">
        <v>100</v>
      </c>
      <c r="Q65" s="105">
        <v>100</v>
      </c>
      <c r="R65" s="105">
        <v>80.36</v>
      </c>
      <c r="S65" s="105">
        <v>80.81</v>
      </c>
      <c r="T65" s="106">
        <v>20895</v>
      </c>
    </row>
    <row r="66" spans="1:20" ht="22.5" x14ac:dyDescent="0.25">
      <c r="A66" s="103" t="s">
        <v>51</v>
      </c>
      <c r="B66" s="103" t="s">
        <v>59</v>
      </c>
      <c r="C66" s="103" t="s">
        <v>75</v>
      </c>
      <c r="D66" s="103" t="s">
        <v>130</v>
      </c>
      <c r="E66" s="104">
        <v>2018</v>
      </c>
      <c r="F66" s="105">
        <v>74.7</v>
      </c>
      <c r="G66" s="107" t="s">
        <v>132</v>
      </c>
      <c r="H66" s="105">
        <v>73.03</v>
      </c>
      <c r="I66" s="105">
        <v>76.37</v>
      </c>
      <c r="J66" s="104">
        <v>359</v>
      </c>
      <c r="K66" s="105">
        <v>16.12</v>
      </c>
      <c r="L66" s="105">
        <v>77.959999999999994</v>
      </c>
      <c r="M66" s="105">
        <v>0</v>
      </c>
      <c r="N66" s="105">
        <v>75</v>
      </c>
      <c r="O66" s="105">
        <v>75</v>
      </c>
      <c r="P66" s="105">
        <v>91.67</v>
      </c>
      <c r="Q66" s="105">
        <v>100</v>
      </c>
      <c r="R66" s="105">
        <v>77.739999999999995</v>
      </c>
      <c r="S66" s="105">
        <v>78.19</v>
      </c>
      <c r="T66" s="106">
        <v>20770</v>
      </c>
    </row>
    <row r="67" spans="1:20" ht="22.5" x14ac:dyDescent="0.25">
      <c r="A67" s="103" t="s">
        <v>51</v>
      </c>
      <c r="B67" s="103" t="s">
        <v>59</v>
      </c>
      <c r="C67" s="103" t="s">
        <v>75</v>
      </c>
      <c r="D67" s="103" t="s">
        <v>131</v>
      </c>
      <c r="E67" s="104">
        <v>2018</v>
      </c>
      <c r="F67" s="105">
        <v>70.47</v>
      </c>
      <c r="G67" s="103" t="s">
        <v>126</v>
      </c>
      <c r="H67" s="105">
        <v>68.819999999999993</v>
      </c>
      <c r="I67" s="105">
        <v>72.13</v>
      </c>
      <c r="J67" s="104">
        <v>359</v>
      </c>
      <c r="K67" s="105">
        <v>16.010000000000002</v>
      </c>
      <c r="L67" s="105">
        <v>75.3</v>
      </c>
      <c r="M67" s="105">
        <v>0</v>
      </c>
      <c r="N67" s="105">
        <v>66.67</v>
      </c>
      <c r="O67" s="105">
        <v>75</v>
      </c>
      <c r="P67" s="105">
        <v>83.33</v>
      </c>
      <c r="Q67" s="105">
        <v>100</v>
      </c>
      <c r="R67" s="105">
        <v>75.06</v>
      </c>
      <c r="S67" s="105">
        <v>75.53</v>
      </c>
      <c r="T67" s="106">
        <v>20872</v>
      </c>
    </row>
    <row r="68" spans="1:20" ht="22.5" x14ac:dyDescent="0.25">
      <c r="A68" s="103" t="s">
        <v>51</v>
      </c>
      <c r="B68" s="103" t="s">
        <v>59</v>
      </c>
      <c r="C68" s="103" t="s">
        <v>75</v>
      </c>
      <c r="D68" s="103" t="s">
        <v>8</v>
      </c>
      <c r="E68" s="104">
        <v>2018</v>
      </c>
      <c r="F68" s="105">
        <v>81.23</v>
      </c>
      <c r="G68" s="107" t="s">
        <v>132</v>
      </c>
      <c r="H68" s="105">
        <v>79.37</v>
      </c>
      <c r="I68" s="105">
        <v>83.1</v>
      </c>
      <c r="J68" s="104">
        <v>359</v>
      </c>
      <c r="K68" s="105">
        <v>18.03</v>
      </c>
      <c r="L68" s="105">
        <v>86.33</v>
      </c>
      <c r="M68" s="105">
        <v>0</v>
      </c>
      <c r="N68" s="105">
        <v>81.25</v>
      </c>
      <c r="O68" s="105">
        <v>87.5</v>
      </c>
      <c r="P68" s="105">
        <v>100</v>
      </c>
      <c r="Q68" s="105">
        <v>100</v>
      </c>
      <c r="R68" s="105">
        <v>86.12</v>
      </c>
      <c r="S68" s="105">
        <v>86.54</v>
      </c>
      <c r="T68" s="106">
        <v>20895</v>
      </c>
    </row>
    <row r="69" spans="1:20" ht="22.5" x14ac:dyDescent="0.25">
      <c r="A69" s="103" t="s">
        <v>51</v>
      </c>
      <c r="B69" s="103" t="s">
        <v>59</v>
      </c>
      <c r="C69" s="103" t="s">
        <v>75</v>
      </c>
      <c r="D69" s="103" t="s">
        <v>9</v>
      </c>
      <c r="E69" s="104">
        <v>2018</v>
      </c>
      <c r="F69" s="105">
        <v>74.930000000000007</v>
      </c>
      <c r="G69" s="108" t="s">
        <v>129</v>
      </c>
      <c r="H69" s="105">
        <v>72.22</v>
      </c>
      <c r="I69" s="105">
        <v>77.650000000000006</v>
      </c>
      <c r="J69" s="104">
        <v>314</v>
      </c>
      <c r="K69" s="105">
        <v>24.57</v>
      </c>
      <c r="L69" s="105">
        <v>77.819999999999993</v>
      </c>
      <c r="M69" s="105">
        <v>0</v>
      </c>
      <c r="N69" s="105">
        <v>75</v>
      </c>
      <c r="O69" s="105">
        <v>87.5</v>
      </c>
      <c r="P69" s="105">
        <v>91.67</v>
      </c>
      <c r="Q69" s="105">
        <v>100</v>
      </c>
      <c r="R69" s="105">
        <v>77.44</v>
      </c>
      <c r="S69" s="105">
        <v>78.2</v>
      </c>
      <c r="T69" s="106">
        <v>16244</v>
      </c>
    </row>
    <row r="70" spans="1:20" ht="22.5" x14ac:dyDescent="0.25">
      <c r="A70" s="103" t="s">
        <v>51</v>
      </c>
      <c r="B70" s="103" t="s">
        <v>59</v>
      </c>
      <c r="C70" s="103" t="s">
        <v>75</v>
      </c>
      <c r="D70" s="103" t="s">
        <v>10</v>
      </c>
      <c r="E70" s="104">
        <v>2018</v>
      </c>
      <c r="F70" s="105">
        <v>66.17</v>
      </c>
      <c r="G70" s="103" t="s">
        <v>126</v>
      </c>
      <c r="H70" s="105">
        <v>64.430000000000007</v>
      </c>
      <c r="I70" s="105">
        <v>67.900000000000006</v>
      </c>
      <c r="J70" s="104">
        <v>359</v>
      </c>
      <c r="K70" s="105">
        <v>16.79</v>
      </c>
      <c r="L70" s="105">
        <v>72.98</v>
      </c>
      <c r="M70" s="105">
        <v>13.33</v>
      </c>
      <c r="N70" s="105">
        <v>63.33</v>
      </c>
      <c r="O70" s="105">
        <v>71.67</v>
      </c>
      <c r="P70" s="105">
        <v>85</v>
      </c>
      <c r="Q70" s="105">
        <v>100</v>
      </c>
      <c r="R70" s="105">
        <v>72.760000000000005</v>
      </c>
      <c r="S70" s="105">
        <v>73.209999999999994</v>
      </c>
      <c r="T70" s="106">
        <v>20895</v>
      </c>
    </row>
    <row r="71" spans="1:20" ht="22.5" x14ac:dyDescent="0.25">
      <c r="A71" s="103" t="s">
        <v>51</v>
      </c>
      <c r="B71" s="103" t="s">
        <v>59</v>
      </c>
      <c r="C71" s="103" t="s">
        <v>75</v>
      </c>
      <c r="D71" s="103" t="s">
        <v>11</v>
      </c>
      <c r="E71" s="104">
        <v>2018</v>
      </c>
      <c r="F71" s="105">
        <v>68.650000000000006</v>
      </c>
      <c r="G71" s="103" t="s">
        <v>126</v>
      </c>
      <c r="H71" s="105">
        <v>66.94</v>
      </c>
      <c r="I71" s="105">
        <v>70.349999999999994</v>
      </c>
      <c r="J71" s="104">
        <v>358</v>
      </c>
      <c r="K71" s="105">
        <v>16.46</v>
      </c>
      <c r="L71" s="105">
        <v>71.209999999999994</v>
      </c>
      <c r="M71" s="105">
        <v>0</v>
      </c>
      <c r="N71" s="105">
        <v>61.67</v>
      </c>
      <c r="O71" s="105">
        <v>75</v>
      </c>
      <c r="P71" s="105">
        <v>85</v>
      </c>
      <c r="Q71" s="105">
        <v>100</v>
      </c>
      <c r="R71" s="105">
        <v>70.94</v>
      </c>
      <c r="S71" s="105">
        <v>71.489999999999995</v>
      </c>
      <c r="T71" s="106">
        <v>20244</v>
      </c>
    </row>
    <row r="72" spans="1:20" ht="22.5" x14ac:dyDescent="0.25">
      <c r="A72" s="103" t="s">
        <v>51</v>
      </c>
      <c r="B72" s="103" t="s">
        <v>59</v>
      </c>
      <c r="C72" s="103" t="s">
        <v>75</v>
      </c>
      <c r="D72" s="103" t="s">
        <v>12</v>
      </c>
      <c r="E72" s="104">
        <v>2018</v>
      </c>
      <c r="F72" s="105">
        <v>65.680000000000007</v>
      </c>
      <c r="G72" s="103" t="s">
        <v>126</v>
      </c>
      <c r="H72" s="105">
        <v>63.22</v>
      </c>
      <c r="I72" s="105">
        <v>68.150000000000006</v>
      </c>
      <c r="J72" s="104">
        <v>357</v>
      </c>
      <c r="K72" s="105">
        <v>23.76</v>
      </c>
      <c r="L72" s="105">
        <v>66.239999999999995</v>
      </c>
      <c r="M72" s="105">
        <v>0</v>
      </c>
      <c r="N72" s="105">
        <v>50</v>
      </c>
      <c r="O72" s="105">
        <v>68.75</v>
      </c>
      <c r="P72" s="105">
        <v>91.67</v>
      </c>
      <c r="Q72" s="105">
        <v>100</v>
      </c>
      <c r="R72" s="105">
        <v>65.89</v>
      </c>
      <c r="S72" s="105">
        <v>66.59</v>
      </c>
      <c r="T72" s="106">
        <v>20551</v>
      </c>
    </row>
    <row r="73" spans="1:20" ht="22.5" x14ac:dyDescent="0.25">
      <c r="A73" s="103" t="s">
        <v>51</v>
      </c>
      <c r="B73" s="103" t="s">
        <v>59</v>
      </c>
      <c r="C73" s="103" t="s">
        <v>75</v>
      </c>
      <c r="D73" s="103" t="s">
        <v>189</v>
      </c>
      <c r="E73" s="104">
        <v>2018</v>
      </c>
      <c r="F73" s="105">
        <v>50.3</v>
      </c>
      <c r="G73" s="103" t="s">
        <v>126</v>
      </c>
      <c r="H73" s="105">
        <v>48.02</v>
      </c>
      <c r="I73" s="105">
        <v>52.58</v>
      </c>
      <c r="J73" s="104">
        <v>356</v>
      </c>
      <c r="K73" s="105">
        <v>21.97</v>
      </c>
      <c r="L73" s="105">
        <v>60.71</v>
      </c>
      <c r="M73" s="105">
        <v>0</v>
      </c>
      <c r="N73" s="105">
        <v>50</v>
      </c>
      <c r="O73" s="105">
        <v>62.5</v>
      </c>
      <c r="P73" s="105">
        <v>75</v>
      </c>
      <c r="Q73" s="105">
        <v>100</v>
      </c>
      <c r="R73" s="105">
        <v>60.4</v>
      </c>
      <c r="S73" s="105">
        <v>61.02</v>
      </c>
      <c r="T73" s="106">
        <v>18524</v>
      </c>
    </row>
    <row r="74" spans="1:20" ht="22.5" x14ac:dyDescent="0.25">
      <c r="A74" s="103" t="s">
        <v>51</v>
      </c>
      <c r="B74" s="103" t="s">
        <v>59</v>
      </c>
      <c r="C74" s="103" t="s">
        <v>76</v>
      </c>
      <c r="D74" s="103" t="s">
        <v>2</v>
      </c>
      <c r="E74" s="104">
        <v>2018</v>
      </c>
      <c r="F74" s="105">
        <v>79.25</v>
      </c>
      <c r="G74" s="103" t="s">
        <v>126</v>
      </c>
      <c r="H74" s="105">
        <v>75.95</v>
      </c>
      <c r="I74" s="105">
        <v>82.55</v>
      </c>
      <c r="J74" s="104">
        <v>72</v>
      </c>
      <c r="K74" s="105">
        <v>14.31</v>
      </c>
      <c r="L74" s="105">
        <v>81.180000000000007</v>
      </c>
      <c r="M74" s="105">
        <v>4</v>
      </c>
      <c r="N74" s="105">
        <v>75</v>
      </c>
      <c r="O74" s="105">
        <v>81</v>
      </c>
      <c r="P74" s="105">
        <v>95</v>
      </c>
      <c r="Q74" s="105">
        <v>100</v>
      </c>
      <c r="R74" s="105">
        <v>80.97</v>
      </c>
      <c r="S74" s="105">
        <v>81.39</v>
      </c>
      <c r="T74" s="106">
        <v>20895</v>
      </c>
    </row>
    <row r="75" spans="1:20" ht="22.5" x14ac:dyDescent="0.25">
      <c r="A75" s="103" t="s">
        <v>51</v>
      </c>
      <c r="B75" s="103" t="s">
        <v>59</v>
      </c>
      <c r="C75" s="103" t="s">
        <v>76</v>
      </c>
      <c r="D75" s="103" t="s">
        <v>3</v>
      </c>
      <c r="E75" s="104">
        <v>2018</v>
      </c>
      <c r="F75" s="105">
        <v>93.43</v>
      </c>
      <c r="G75" s="103" t="s">
        <v>126</v>
      </c>
      <c r="H75" s="105">
        <v>91.66</v>
      </c>
      <c r="I75" s="105">
        <v>95.21</v>
      </c>
      <c r="J75" s="104">
        <v>71</v>
      </c>
      <c r="K75" s="105">
        <v>7.63</v>
      </c>
      <c r="L75" s="105">
        <v>93.27</v>
      </c>
      <c r="M75" s="105">
        <v>5</v>
      </c>
      <c r="N75" s="105">
        <v>90</v>
      </c>
      <c r="O75" s="105">
        <v>95</v>
      </c>
      <c r="P75" s="105">
        <v>100</v>
      </c>
      <c r="Q75" s="105">
        <v>100</v>
      </c>
      <c r="R75" s="105">
        <v>93.15</v>
      </c>
      <c r="S75" s="105">
        <v>93.39</v>
      </c>
      <c r="T75" s="106">
        <v>20560</v>
      </c>
    </row>
    <row r="76" spans="1:20" ht="22.5" x14ac:dyDescent="0.25">
      <c r="A76" s="103" t="s">
        <v>51</v>
      </c>
      <c r="B76" s="103" t="s">
        <v>59</v>
      </c>
      <c r="C76" s="103" t="s">
        <v>76</v>
      </c>
      <c r="D76" s="103" t="s">
        <v>64</v>
      </c>
      <c r="E76" s="104">
        <v>2018</v>
      </c>
      <c r="F76" s="105">
        <v>92.84</v>
      </c>
      <c r="G76" s="103" t="s">
        <v>126</v>
      </c>
      <c r="H76" s="105">
        <v>91.32</v>
      </c>
      <c r="I76" s="105">
        <v>94.37</v>
      </c>
      <c r="J76" s="104">
        <v>69</v>
      </c>
      <c r="K76" s="105">
        <v>6.46</v>
      </c>
      <c r="L76" s="105">
        <v>90.74</v>
      </c>
      <c r="M76" s="105">
        <v>0</v>
      </c>
      <c r="N76" s="105">
        <v>87.5</v>
      </c>
      <c r="O76" s="105">
        <v>93.75</v>
      </c>
      <c r="P76" s="105">
        <v>93.75</v>
      </c>
      <c r="Q76" s="105">
        <v>100</v>
      </c>
      <c r="R76" s="105">
        <v>90.6</v>
      </c>
      <c r="S76" s="105">
        <v>90.87</v>
      </c>
      <c r="T76" s="106">
        <v>18968</v>
      </c>
    </row>
    <row r="77" spans="1:20" ht="22.5" x14ac:dyDescent="0.25">
      <c r="A77" s="103" t="s">
        <v>51</v>
      </c>
      <c r="B77" s="103" t="s">
        <v>59</v>
      </c>
      <c r="C77" s="103" t="s">
        <v>76</v>
      </c>
      <c r="D77" s="103" t="s">
        <v>127</v>
      </c>
      <c r="E77" s="104">
        <v>2018</v>
      </c>
      <c r="F77" s="105">
        <v>80.72</v>
      </c>
      <c r="G77" s="103" t="s">
        <v>126</v>
      </c>
      <c r="H77" s="105">
        <v>77.650000000000006</v>
      </c>
      <c r="I77" s="105">
        <v>83.79</v>
      </c>
      <c r="J77" s="104">
        <v>69</v>
      </c>
      <c r="K77" s="105">
        <v>13.01</v>
      </c>
      <c r="L77" s="105">
        <v>75.69</v>
      </c>
      <c r="M77" s="105">
        <v>0</v>
      </c>
      <c r="N77" s="105">
        <v>70</v>
      </c>
      <c r="O77" s="105">
        <v>75</v>
      </c>
      <c r="P77" s="105">
        <v>85</v>
      </c>
      <c r="Q77" s="105">
        <v>100</v>
      </c>
      <c r="R77" s="105">
        <v>75.47</v>
      </c>
      <c r="S77" s="105">
        <v>75.900000000000006</v>
      </c>
      <c r="T77" s="106">
        <v>19309</v>
      </c>
    </row>
    <row r="78" spans="1:20" ht="22.5" x14ac:dyDescent="0.25">
      <c r="A78" s="103" t="s">
        <v>51</v>
      </c>
      <c r="B78" s="103" t="s">
        <v>59</v>
      </c>
      <c r="C78" s="103" t="s">
        <v>76</v>
      </c>
      <c r="D78" s="103" t="s">
        <v>7</v>
      </c>
      <c r="E78" s="104">
        <v>2018</v>
      </c>
      <c r="F78" s="105">
        <v>48.87</v>
      </c>
      <c r="G78" s="103" t="s">
        <v>126</v>
      </c>
      <c r="H78" s="105">
        <v>44.94</v>
      </c>
      <c r="I78" s="105">
        <v>52.8</v>
      </c>
      <c r="J78" s="104">
        <v>72</v>
      </c>
      <c r="K78" s="105">
        <v>17.02</v>
      </c>
      <c r="L78" s="105">
        <v>48.24</v>
      </c>
      <c r="M78" s="105">
        <v>0</v>
      </c>
      <c r="N78" s="105">
        <v>37.5</v>
      </c>
      <c r="O78" s="105">
        <v>50</v>
      </c>
      <c r="P78" s="105">
        <v>62.5</v>
      </c>
      <c r="Q78" s="105">
        <v>100</v>
      </c>
      <c r="R78" s="105">
        <v>48</v>
      </c>
      <c r="S78" s="105">
        <v>48.48</v>
      </c>
      <c r="T78" s="106">
        <v>20895</v>
      </c>
    </row>
    <row r="79" spans="1:20" ht="22.5" x14ac:dyDescent="0.25">
      <c r="A79" s="103" t="s">
        <v>51</v>
      </c>
      <c r="B79" s="103" t="s">
        <v>59</v>
      </c>
      <c r="C79" s="103" t="s">
        <v>76</v>
      </c>
      <c r="D79" s="103" t="s">
        <v>128</v>
      </c>
      <c r="E79" s="104">
        <v>2018</v>
      </c>
      <c r="F79" s="105">
        <v>75.349999999999994</v>
      </c>
      <c r="G79" s="103" t="s">
        <v>126</v>
      </c>
      <c r="H79" s="105">
        <v>71.53</v>
      </c>
      <c r="I79" s="105">
        <v>79.16</v>
      </c>
      <c r="J79" s="104">
        <v>72</v>
      </c>
      <c r="K79" s="105">
        <v>16.52</v>
      </c>
      <c r="L79" s="105">
        <v>74.45</v>
      </c>
      <c r="M79" s="105">
        <v>0</v>
      </c>
      <c r="N79" s="105">
        <v>66.67</v>
      </c>
      <c r="O79" s="105">
        <v>75</v>
      </c>
      <c r="P79" s="105">
        <v>83.33</v>
      </c>
      <c r="Q79" s="105">
        <v>100</v>
      </c>
      <c r="R79" s="105">
        <v>74.22</v>
      </c>
      <c r="S79" s="105">
        <v>74.67</v>
      </c>
      <c r="T79" s="106">
        <v>20729</v>
      </c>
    </row>
    <row r="80" spans="1:20" ht="22.5" x14ac:dyDescent="0.25">
      <c r="A80" s="103" t="s">
        <v>51</v>
      </c>
      <c r="B80" s="103" t="s">
        <v>59</v>
      </c>
      <c r="C80" s="103" t="s">
        <v>76</v>
      </c>
      <c r="D80" s="103" t="s">
        <v>4</v>
      </c>
      <c r="E80" s="104">
        <v>2018</v>
      </c>
      <c r="F80" s="105">
        <v>69.22</v>
      </c>
      <c r="G80" s="103" t="s">
        <v>126</v>
      </c>
      <c r="H80" s="105">
        <v>65.53</v>
      </c>
      <c r="I80" s="105">
        <v>72.900000000000006</v>
      </c>
      <c r="J80" s="104">
        <v>71</v>
      </c>
      <c r="K80" s="105">
        <v>15.84</v>
      </c>
      <c r="L80" s="105">
        <v>66.28</v>
      </c>
      <c r="M80" s="105">
        <v>0</v>
      </c>
      <c r="N80" s="105">
        <v>56.25</v>
      </c>
      <c r="O80" s="105">
        <v>68.75</v>
      </c>
      <c r="P80" s="105">
        <v>75</v>
      </c>
      <c r="Q80" s="105">
        <v>100</v>
      </c>
      <c r="R80" s="105">
        <v>66.02</v>
      </c>
      <c r="S80" s="105">
        <v>66.55</v>
      </c>
      <c r="T80" s="106">
        <v>17517</v>
      </c>
    </row>
    <row r="81" spans="1:20" ht="22.5" x14ac:dyDescent="0.25">
      <c r="A81" s="103" t="s">
        <v>51</v>
      </c>
      <c r="B81" s="103" t="s">
        <v>59</v>
      </c>
      <c r="C81" s="103" t="s">
        <v>76</v>
      </c>
      <c r="D81" s="103" t="s">
        <v>65</v>
      </c>
      <c r="E81" s="104">
        <v>2018</v>
      </c>
      <c r="F81" s="105">
        <v>72.5</v>
      </c>
      <c r="G81" s="103" t="s">
        <v>126</v>
      </c>
      <c r="H81" s="105">
        <v>68.37</v>
      </c>
      <c r="I81" s="105">
        <v>76.63</v>
      </c>
      <c r="J81" s="104">
        <v>72</v>
      </c>
      <c r="K81" s="105">
        <v>17.86</v>
      </c>
      <c r="L81" s="105">
        <v>73.680000000000007</v>
      </c>
      <c r="M81" s="105">
        <v>0</v>
      </c>
      <c r="N81" s="105">
        <v>65</v>
      </c>
      <c r="O81" s="105">
        <v>75</v>
      </c>
      <c r="P81" s="105">
        <v>85</v>
      </c>
      <c r="Q81" s="105">
        <v>100</v>
      </c>
      <c r="R81" s="105">
        <v>73.44</v>
      </c>
      <c r="S81" s="105">
        <v>73.92</v>
      </c>
      <c r="T81" s="106">
        <v>20895</v>
      </c>
    </row>
    <row r="82" spans="1:20" ht="22.5" x14ac:dyDescent="0.25">
      <c r="A82" s="103" t="s">
        <v>51</v>
      </c>
      <c r="B82" s="103" t="s">
        <v>59</v>
      </c>
      <c r="C82" s="103" t="s">
        <v>76</v>
      </c>
      <c r="D82" s="103" t="s">
        <v>5</v>
      </c>
      <c r="E82" s="104">
        <v>2018</v>
      </c>
      <c r="F82" s="105">
        <v>83.07</v>
      </c>
      <c r="G82" s="103" t="s">
        <v>126</v>
      </c>
      <c r="H82" s="105">
        <v>80.3</v>
      </c>
      <c r="I82" s="105">
        <v>85.84</v>
      </c>
      <c r="J82" s="104">
        <v>72</v>
      </c>
      <c r="K82" s="105">
        <v>11.99</v>
      </c>
      <c r="L82" s="105">
        <v>80</v>
      </c>
      <c r="M82" s="105">
        <v>0</v>
      </c>
      <c r="N82" s="105">
        <v>75</v>
      </c>
      <c r="O82" s="105">
        <v>85</v>
      </c>
      <c r="P82" s="105">
        <v>90</v>
      </c>
      <c r="Q82" s="105">
        <v>100</v>
      </c>
      <c r="R82" s="105">
        <v>79.78</v>
      </c>
      <c r="S82" s="105">
        <v>80.23</v>
      </c>
      <c r="T82" s="106">
        <v>20857</v>
      </c>
    </row>
    <row r="83" spans="1:20" ht="22.5" x14ac:dyDescent="0.25">
      <c r="A83" s="103" t="s">
        <v>51</v>
      </c>
      <c r="B83" s="103" t="s">
        <v>59</v>
      </c>
      <c r="C83" s="103" t="s">
        <v>76</v>
      </c>
      <c r="D83" s="103" t="s">
        <v>6</v>
      </c>
      <c r="E83" s="104">
        <v>2018</v>
      </c>
      <c r="F83" s="105">
        <v>77.010000000000005</v>
      </c>
      <c r="G83" s="108" t="s">
        <v>129</v>
      </c>
      <c r="H83" s="105">
        <v>72.38</v>
      </c>
      <c r="I83" s="105">
        <v>81.650000000000006</v>
      </c>
      <c r="J83" s="104">
        <v>72</v>
      </c>
      <c r="K83" s="105">
        <v>20.07</v>
      </c>
      <c r="L83" s="105">
        <v>80.58</v>
      </c>
      <c r="M83" s="105">
        <v>10</v>
      </c>
      <c r="N83" s="105">
        <v>77.5</v>
      </c>
      <c r="O83" s="105">
        <v>77.5</v>
      </c>
      <c r="P83" s="105">
        <v>100</v>
      </c>
      <c r="Q83" s="105">
        <v>100</v>
      </c>
      <c r="R83" s="105">
        <v>80.36</v>
      </c>
      <c r="S83" s="105">
        <v>80.81</v>
      </c>
      <c r="T83" s="106">
        <v>20895</v>
      </c>
    </row>
    <row r="84" spans="1:20" ht="22.5" x14ac:dyDescent="0.25">
      <c r="A84" s="103" t="s">
        <v>51</v>
      </c>
      <c r="B84" s="103" t="s">
        <v>59</v>
      </c>
      <c r="C84" s="103" t="s">
        <v>76</v>
      </c>
      <c r="D84" s="103" t="s">
        <v>130</v>
      </c>
      <c r="E84" s="104">
        <v>2018</v>
      </c>
      <c r="F84" s="105">
        <v>75.23</v>
      </c>
      <c r="G84" s="103" t="s">
        <v>126</v>
      </c>
      <c r="H84" s="105">
        <v>70.98</v>
      </c>
      <c r="I84" s="105">
        <v>79.48</v>
      </c>
      <c r="J84" s="104">
        <v>72</v>
      </c>
      <c r="K84" s="105">
        <v>18.39</v>
      </c>
      <c r="L84" s="105">
        <v>77.959999999999994</v>
      </c>
      <c r="M84" s="105">
        <v>0</v>
      </c>
      <c r="N84" s="105">
        <v>75</v>
      </c>
      <c r="O84" s="105">
        <v>75</v>
      </c>
      <c r="P84" s="105">
        <v>91.67</v>
      </c>
      <c r="Q84" s="105">
        <v>100</v>
      </c>
      <c r="R84" s="105">
        <v>77.739999999999995</v>
      </c>
      <c r="S84" s="105">
        <v>78.19</v>
      </c>
      <c r="T84" s="106">
        <v>20770</v>
      </c>
    </row>
    <row r="85" spans="1:20" ht="22.5" x14ac:dyDescent="0.25">
      <c r="A85" s="103" t="s">
        <v>51</v>
      </c>
      <c r="B85" s="103" t="s">
        <v>59</v>
      </c>
      <c r="C85" s="103" t="s">
        <v>76</v>
      </c>
      <c r="D85" s="103" t="s">
        <v>131</v>
      </c>
      <c r="E85" s="104">
        <v>2018</v>
      </c>
      <c r="F85" s="105">
        <v>72.45</v>
      </c>
      <c r="G85" s="103" t="s">
        <v>126</v>
      </c>
      <c r="H85" s="105">
        <v>68.17</v>
      </c>
      <c r="I85" s="105">
        <v>76.739999999999995</v>
      </c>
      <c r="J85" s="104">
        <v>72</v>
      </c>
      <c r="K85" s="105">
        <v>18.54</v>
      </c>
      <c r="L85" s="105">
        <v>75.3</v>
      </c>
      <c r="M85" s="105">
        <v>0</v>
      </c>
      <c r="N85" s="105">
        <v>66.67</v>
      </c>
      <c r="O85" s="105">
        <v>75</v>
      </c>
      <c r="P85" s="105">
        <v>83.33</v>
      </c>
      <c r="Q85" s="105">
        <v>100</v>
      </c>
      <c r="R85" s="105">
        <v>75.06</v>
      </c>
      <c r="S85" s="105">
        <v>75.53</v>
      </c>
      <c r="T85" s="106">
        <v>20872</v>
      </c>
    </row>
    <row r="86" spans="1:20" ht="22.5" x14ac:dyDescent="0.25">
      <c r="A86" s="103" t="s">
        <v>51</v>
      </c>
      <c r="B86" s="103" t="s">
        <v>59</v>
      </c>
      <c r="C86" s="103" t="s">
        <v>76</v>
      </c>
      <c r="D86" s="103" t="s">
        <v>8</v>
      </c>
      <c r="E86" s="104">
        <v>2018</v>
      </c>
      <c r="F86" s="105">
        <v>84.9</v>
      </c>
      <c r="G86" s="103" t="s">
        <v>126</v>
      </c>
      <c r="H86" s="105">
        <v>81.55</v>
      </c>
      <c r="I86" s="105">
        <v>88.24</v>
      </c>
      <c r="J86" s="104">
        <v>72</v>
      </c>
      <c r="K86" s="105">
        <v>14.49</v>
      </c>
      <c r="L86" s="105">
        <v>86.33</v>
      </c>
      <c r="M86" s="105">
        <v>0</v>
      </c>
      <c r="N86" s="105">
        <v>81.25</v>
      </c>
      <c r="O86" s="105">
        <v>87.5</v>
      </c>
      <c r="P86" s="105">
        <v>100</v>
      </c>
      <c r="Q86" s="105">
        <v>100</v>
      </c>
      <c r="R86" s="105">
        <v>86.12</v>
      </c>
      <c r="S86" s="105">
        <v>86.54</v>
      </c>
      <c r="T86" s="106">
        <v>20895</v>
      </c>
    </row>
    <row r="87" spans="1:20" ht="22.5" x14ac:dyDescent="0.25">
      <c r="A87" s="103" t="s">
        <v>51</v>
      </c>
      <c r="B87" s="103" t="s">
        <v>59</v>
      </c>
      <c r="C87" s="103" t="s">
        <v>76</v>
      </c>
      <c r="D87" s="103" t="s">
        <v>9</v>
      </c>
      <c r="E87" s="104">
        <v>2018</v>
      </c>
      <c r="F87" s="105">
        <v>82.53</v>
      </c>
      <c r="G87" s="103" t="s">
        <v>126</v>
      </c>
      <c r="H87" s="105">
        <v>77.709999999999994</v>
      </c>
      <c r="I87" s="105">
        <v>87.35</v>
      </c>
      <c r="J87" s="104">
        <v>62</v>
      </c>
      <c r="K87" s="105">
        <v>19.350000000000001</v>
      </c>
      <c r="L87" s="105">
        <v>77.819999999999993</v>
      </c>
      <c r="M87" s="105">
        <v>0</v>
      </c>
      <c r="N87" s="105">
        <v>75</v>
      </c>
      <c r="O87" s="105">
        <v>87.5</v>
      </c>
      <c r="P87" s="105">
        <v>91.67</v>
      </c>
      <c r="Q87" s="105">
        <v>100</v>
      </c>
      <c r="R87" s="105">
        <v>77.44</v>
      </c>
      <c r="S87" s="105">
        <v>78.2</v>
      </c>
      <c r="T87" s="106">
        <v>16244</v>
      </c>
    </row>
    <row r="88" spans="1:20" ht="22.5" x14ac:dyDescent="0.25">
      <c r="A88" s="103" t="s">
        <v>51</v>
      </c>
      <c r="B88" s="103" t="s">
        <v>59</v>
      </c>
      <c r="C88" s="103" t="s">
        <v>76</v>
      </c>
      <c r="D88" s="103" t="s">
        <v>10</v>
      </c>
      <c r="E88" s="104">
        <v>2018</v>
      </c>
      <c r="F88" s="105">
        <v>60.74</v>
      </c>
      <c r="G88" s="107" t="s">
        <v>132</v>
      </c>
      <c r="H88" s="105">
        <v>56.73</v>
      </c>
      <c r="I88" s="105">
        <v>64.75</v>
      </c>
      <c r="J88" s="104">
        <v>72</v>
      </c>
      <c r="K88" s="105">
        <v>17.350000000000001</v>
      </c>
      <c r="L88" s="105">
        <v>72.98</v>
      </c>
      <c r="M88" s="105">
        <v>13.33</v>
      </c>
      <c r="N88" s="105">
        <v>63.33</v>
      </c>
      <c r="O88" s="105">
        <v>71.67</v>
      </c>
      <c r="P88" s="105">
        <v>85</v>
      </c>
      <c r="Q88" s="105">
        <v>100</v>
      </c>
      <c r="R88" s="105">
        <v>72.760000000000005</v>
      </c>
      <c r="S88" s="105">
        <v>73.209999999999994</v>
      </c>
      <c r="T88" s="106">
        <v>20895</v>
      </c>
    </row>
    <row r="89" spans="1:20" ht="22.5" x14ac:dyDescent="0.25">
      <c r="A89" s="103" t="s">
        <v>51</v>
      </c>
      <c r="B89" s="103" t="s">
        <v>59</v>
      </c>
      <c r="C89" s="103" t="s">
        <v>76</v>
      </c>
      <c r="D89" s="103" t="s">
        <v>11</v>
      </c>
      <c r="E89" s="104">
        <v>2018</v>
      </c>
      <c r="F89" s="105">
        <v>70.23</v>
      </c>
      <c r="G89" s="103" t="s">
        <v>126</v>
      </c>
      <c r="H89" s="105">
        <v>66.73</v>
      </c>
      <c r="I89" s="105">
        <v>73.739999999999995</v>
      </c>
      <c r="J89" s="104">
        <v>72</v>
      </c>
      <c r="K89" s="105">
        <v>15.18</v>
      </c>
      <c r="L89" s="105">
        <v>71.209999999999994</v>
      </c>
      <c r="M89" s="105">
        <v>0</v>
      </c>
      <c r="N89" s="105">
        <v>61.67</v>
      </c>
      <c r="O89" s="105">
        <v>75</v>
      </c>
      <c r="P89" s="105">
        <v>85</v>
      </c>
      <c r="Q89" s="105">
        <v>100</v>
      </c>
      <c r="R89" s="105">
        <v>70.94</v>
      </c>
      <c r="S89" s="105">
        <v>71.489999999999995</v>
      </c>
      <c r="T89" s="106">
        <v>20244</v>
      </c>
    </row>
    <row r="90" spans="1:20" ht="22.5" x14ac:dyDescent="0.25">
      <c r="A90" s="103" t="s">
        <v>51</v>
      </c>
      <c r="B90" s="103" t="s">
        <v>59</v>
      </c>
      <c r="C90" s="103" t="s">
        <v>76</v>
      </c>
      <c r="D90" s="103" t="s">
        <v>12</v>
      </c>
      <c r="E90" s="104">
        <v>2018</v>
      </c>
      <c r="F90" s="105">
        <v>67.959999999999994</v>
      </c>
      <c r="G90" s="103" t="s">
        <v>126</v>
      </c>
      <c r="H90" s="105">
        <v>62.78</v>
      </c>
      <c r="I90" s="105">
        <v>73.14</v>
      </c>
      <c r="J90" s="104">
        <v>71</v>
      </c>
      <c r="K90" s="105">
        <v>22.26</v>
      </c>
      <c r="L90" s="105">
        <v>66.239999999999995</v>
      </c>
      <c r="M90" s="105">
        <v>0</v>
      </c>
      <c r="N90" s="105">
        <v>50</v>
      </c>
      <c r="O90" s="105">
        <v>68.75</v>
      </c>
      <c r="P90" s="105">
        <v>91.67</v>
      </c>
      <c r="Q90" s="105">
        <v>100</v>
      </c>
      <c r="R90" s="105">
        <v>65.89</v>
      </c>
      <c r="S90" s="105">
        <v>66.59</v>
      </c>
      <c r="T90" s="106">
        <v>20551</v>
      </c>
    </row>
    <row r="91" spans="1:20" ht="22.5" x14ac:dyDescent="0.25">
      <c r="A91" s="103" t="s">
        <v>51</v>
      </c>
      <c r="B91" s="103" t="s">
        <v>59</v>
      </c>
      <c r="C91" s="103" t="s">
        <v>76</v>
      </c>
      <c r="D91" s="103" t="s">
        <v>189</v>
      </c>
      <c r="E91" s="104">
        <v>2018</v>
      </c>
      <c r="F91" s="105">
        <v>55.76</v>
      </c>
      <c r="G91" s="103" t="s">
        <v>126</v>
      </c>
      <c r="H91" s="105">
        <v>50.64</v>
      </c>
      <c r="I91" s="105">
        <v>60.87</v>
      </c>
      <c r="J91" s="104">
        <v>72</v>
      </c>
      <c r="K91" s="105">
        <v>22.15</v>
      </c>
      <c r="L91" s="105">
        <v>60.71</v>
      </c>
      <c r="M91" s="105">
        <v>0</v>
      </c>
      <c r="N91" s="105">
        <v>50</v>
      </c>
      <c r="O91" s="105">
        <v>62.5</v>
      </c>
      <c r="P91" s="105">
        <v>75</v>
      </c>
      <c r="Q91" s="105">
        <v>100</v>
      </c>
      <c r="R91" s="105">
        <v>60.4</v>
      </c>
      <c r="S91" s="105">
        <v>61.02</v>
      </c>
      <c r="T91" s="106">
        <v>18524</v>
      </c>
    </row>
    <row r="92" spans="1:20" ht="22.5" x14ac:dyDescent="0.25">
      <c r="A92" s="103" t="s">
        <v>51</v>
      </c>
      <c r="B92" s="103" t="s">
        <v>59</v>
      </c>
      <c r="C92" s="103" t="s">
        <v>71</v>
      </c>
      <c r="D92" s="103" t="s">
        <v>2</v>
      </c>
      <c r="E92" s="104">
        <v>2018</v>
      </c>
      <c r="F92" s="105">
        <v>71.94</v>
      </c>
      <c r="G92" s="107" t="s">
        <v>132</v>
      </c>
      <c r="H92" s="105">
        <v>68.67</v>
      </c>
      <c r="I92" s="105">
        <v>75.209999999999994</v>
      </c>
      <c r="J92" s="104">
        <v>129</v>
      </c>
      <c r="K92" s="105">
        <v>18.940000000000001</v>
      </c>
      <c r="L92" s="105">
        <v>81.180000000000007</v>
      </c>
      <c r="M92" s="105">
        <v>4</v>
      </c>
      <c r="N92" s="105">
        <v>75</v>
      </c>
      <c r="O92" s="105">
        <v>81</v>
      </c>
      <c r="P92" s="105">
        <v>95</v>
      </c>
      <c r="Q92" s="105">
        <v>100</v>
      </c>
      <c r="R92" s="105">
        <v>80.97</v>
      </c>
      <c r="S92" s="105">
        <v>81.39</v>
      </c>
      <c r="T92" s="106">
        <v>20895</v>
      </c>
    </row>
    <row r="93" spans="1:20" ht="22.5" x14ac:dyDescent="0.25">
      <c r="A93" s="103" t="s">
        <v>51</v>
      </c>
      <c r="B93" s="103" t="s">
        <v>59</v>
      </c>
      <c r="C93" s="103" t="s">
        <v>71</v>
      </c>
      <c r="D93" s="103" t="s">
        <v>3</v>
      </c>
      <c r="E93" s="104">
        <v>2018</v>
      </c>
      <c r="F93" s="105">
        <v>89.36</v>
      </c>
      <c r="G93" s="107" t="s">
        <v>132</v>
      </c>
      <c r="H93" s="105">
        <v>87.41</v>
      </c>
      <c r="I93" s="105">
        <v>91.3</v>
      </c>
      <c r="J93" s="104">
        <v>126</v>
      </c>
      <c r="K93" s="105">
        <v>11.15</v>
      </c>
      <c r="L93" s="105">
        <v>93.27</v>
      </c>
      <c r="M93" s="105">
        <v>5</v>
      </c>
      <c r="N93" s="105">
        <v>90</v>
      </c>
      <c r="O93" s="105">
        <v>95</v>
      </c>
      <c r="P93" s="105">
        <v>100</v>
      </c>
      <c r="Q93" s="105">
        <v>100</v>
      </c>
      <c r="R93" s="105">
        <v>93.15</v>
      </c>
      <c r="S93" s="105">
        <v>93.39</v>
      </c>
      <c r="T93" s="106">
        <v>20560</v>
      </c>
    </row>
    <row r="94" spans="1:20" ht="22.5" x14ac:dyDescent="0.25">
      <c r="A94" s="103" t="s">
        <v>51</v>
      </c>
      <c r="B94" s="103" t="s">
        <v>59</v>
      </c>
      <c r="C94" s="103" t="s">
        <v>71</v>
      </c>
      <c r="D94" s="103" t="s">
        <v>64</v>
      </c>
      <c r="E94" s="104">
        <v>2018</v>
      </c>
      <c r="F94" s="105">
        <v>88.74</v>
      </c>
      <c r="G94" s="103" t="s">
        <v>126</v>
      </c>
      <c r="H94" s="105">
        <v>86.83</v>
      </c>
      <c r="I94" s="105">
        <v>90.65</v>
      </c>
      <c r="J94" s="104">
        <v>126</v>
      </c>
      <c r="K94" s="105">
        <v>10.91</v>
      </c>
      <c r="L94" s="105">
        <v>90.74</v>
      </c>
      <c r="M94" s="105">
        <v>0</v>
      </c>
      <c r="N94" s="105">
        <v>87.5</v>
      </c>
      <c r="O94" s="105">
        <v>93.75</v>
      </c>
      <c r="P94" s="105">
        <v>93.75</v>
      </c>
      <c r="Q94" s="105">
        <v>100</v>
      </c>
      <c r="R94" s="105">
        <v>90.6</v>
      </c>
      <c r="S94" s="105">
        <v>90.87</v>
      </c>
      <c r="T94" s="106">
        <v>18968</v>
      </c>
    </row>
    <row r="95" spans="1:20" ht="22.5" x14ac:dyDescent="0.25">
      <c r="A95" s="103" t="s">
        <v>51</v>
      </c>
      <c r="B95" s="103" t="s">
        <v>59</v>
      </c>
      <c r="C95" s="103" t="s">
        <v>71</v>
      </c>
      <c r="D95" s="103" t="s">
        <v>127</v>
      </c>
      <c r="E95" s="104">
        <v>2018</v>
      </c>
      <c r="F95" s="105">
        <v>77.569999999999993</v>
      </c>
      <c r="G95" s="103" t="s">
        <v>126</v>
      </c>
      <c r="H95" s="105">
        <v>74.55</v>
      </c>
      <c r="I95" s="105">
        <v>80.59</v>
      </c>
      <c r="J95" s="104">
        <v>125</v>
      </c>
      <c r="K95" s="105">
        <v>17.21</v>
      </c>
      <c r="L95" s="105">
        <v>75.69</v>
      </c>
      <c r="M95" s="105">
        <v>0</v>
      </c>
      <c r="N95" s="105">
        <v>70</v>
      </c>
      <c r="O95" s="105">
        <v>75</v>
      </c>
      <c r="P95" s="105">
        <v>85</v>
      </c>
      <c r="Q95" s="105">
        <v>100</v>
      </c>
      <c r="R95" s="105">
        <v>75.47</v>
      </c>
      <c r="S95" s="105">
        <v>75.900000000000006</v>
      </c>
      <c r="T95" s="106">
        <v>19309</v>
      </c>
    </row>
    <row r="96" spans="1:20" ht="22.5" x14ac:dyDescent="0.25">
      <c r="A96" s="103" t="s">
        <v>51</v>
      </c>
      <c r="B96" s="103" t="s">
        <v>59</v>
      </c>
      <c r="C96" s="103" t="s">
        <v>71</v>
      </c>
      <c r="D96" s="103" t="s">
        <v>7</v>
      </c>
      <c r="E96" s="104">
        <v>2018</v>
      </c>
      <c r="F96" s="105">
        <v>39.11</v>
      </c>
      <c r="G96" s="103" t="s">
        <v>126</v>
      </c>
      <c r="H96" s="105">
        <v>36.33</v>
      </c>
      <c r="I96" s="105">
        <v>41.9</v>
      </c>
      <c r="J96" s="104">
        <v>129</v>
      </c>
      <c r="K96" s="105">
        <v>16.11</v>
      </c>
      <c r="L96" s="105">
        <v>48.24</v>
      </c>
      <c r="M96" s="105">
        <v>0</v>
      </c>
      <c r="N96" s="105">
        <v>37.5</v>
      </c>
      <c r="O96" s="105">
        <v>50</v>
      </c>
      <c r="P96" s="105">
        <v>62.5</v>
      </c>
      <c r="Q96" s="105">
        <v>100</v>
      </c>
      <c r="R96" s="105">
        <v>48</v>
      </c>
      <c r="S96" s="105">
        <v>48.48</v>
      </c>
      <c r="T96" s="106">
        <v>20895</v>
      </c>
    </row>
    <row r="97" spans="1:20" ht="22.5" x14ac:dyDescent="0.25">
      <c r="A97" s="103" t="s">
        <v>51</v>
      </c>
      <c r="B97" s="103" t="s">
        <v>59</v>
      </c>
      <c r="C97" s="103" t="s">
        <v>71</v>
      </c>
      <c r="D97" s="103" t="s">
        <v>128</v>
      </c>
      <c r="E97" s="104">
        <v>2018</v>
      </c>
      <c r="F97" s="105">
        <v>70.739999999999995</v>
      </c>
      <c r="G97" s="103" t="s">
        <v>126</v>
      </c>
      <c r="H97" s="105">
        <v>68.02</v>
      </c>
      <c r="I97" s="105">
        <v>73.45</v>
      </c>
      <c r="J97" s="104">
        <v>129</v>
      </c>
      <c r="K97" s="105">
        <v>15.73</v>
      </c>
      <c r="L97" s="105">
        <v>74.45</v>
      </c>
      <c r="M97" s="105">
        <v>0</v>
      </c>
      <c r="N97" s="105">
        <v>66.67</v>
      </c>
      <c r="O97" s="105">
        <v>75</v>
      </c>
      <c r="P97" s="105">
        <v>83.33</v>
      </c>
      <c r="Q97" s="105">
        <v>100</v>
      </c>
      <c r="R97" s="105">
        <v>74.22</v>
      </c>
      <c r="S97" s="105">
        <v>74.67</v>
      </c>
      <c r="T97" s="106">
        <v>20729</v>
      </c>
    </row>
    <row r="98" spans="1:20" ht="22.5" x14ac:dyDescent="0.25">
      <c r="A98" s="103" t="s">
        <v>51</v>
      </c>
      <c r="B98" s="103" t="s">
        <v>59</v>
      </c>
      <c r="C98" s="103" t="s">
        <v>71</v>
      </c>
      <c r="D98" s="103" t="s">
        <v>4</v>
      </c>
      <c r="E98" s="104">
        <v>2018</v>
      </c>
      <c r="F98" s="105">
        <v>64.400000000000006</v>
      </c>
      <c r="G98" s="103" t="s">
        <v>126</v>
      </c>
      <c r="H98" s="105">
        <v>61.22</v>
      </c>
      <c r="I98" s="105">
        <v>67.58</v>
      </c>
      <c r="J98" s="104">
        <v>126</v>
      </c>
      <c r="K98" s="105">
        <v>18.22</v>
      </c>
      <c r="L98" s="105">
        <v>66.28</v>
      </c>
      <c r="M98" s="105">
        <v>0</v>
      </c>
      <c r="N98" s="105">
        <v>56.25</v>
      </c>
      <c r="O98" s="105">
        <v>68.75</v>
      </c>
      <c r="P98" s="105">
        <v>75</v>
      </c>
      <c r="Q98" s="105">
        <v>100</v>
      </c>
      <c r="R98" s="105">
        <v>66.02</v>
      </c>
      <c r="S98" s="105">
        <v>66.55</v>
      </c>
      <c r="T98" s="106">
        <v>17517</v>
      </c>
    </row>
    <row r="99" spans="1:20" ht="22.5" x14ac:dyDescent="0.25">
      <c r="A99" s="103" t="s">
        <v>51</v>
      </c>
      <c r="B99" s="103" t="s">
        <v>59</v>
      </c>
      <c r="C99" s="103" t="s">
        <v>71</v>
      </c>
      <c r="D99" s="103" t="s">
        <v>65</v>
      </c>
      <c r="E99" s="104">
        <v>2018</v>
      </c>
      <c r="F99" s="105">
        <v>66.59</v>
      </c>
      <c r="G99" s="103" t="s">
        <v>126</v>
      </c>
      <c r="H99" s="105">
        <v>62.93</v>
      </c>
      <c r="I99" s="105">
        <v>70.25</v>
      </c>
      <c r="J99" s="104">
        <v>129</v>
      </c>
      <c r="K99" s="105">
        <v>21.22</v>
      </c>
      <c r="L99" s="105">
        <v>73.680000000000007</v>
      </c>
      <c r="M99" s="105">
        <v>0</v>
      </c>
      <c r="N99" s="105">
        <v>65</v>
      </c>
      <c r="O99" s="105">
        <v>75</v>
      </c>
      <c r="P99" s="105">
        <v>85</v>
      </c>
      <c r="Q99" s="105">
        <v>100</v>
      </c>
      <c r="R99" s="105">
        <v>73.44</v>
      </c>
      <c r="S99" s="105">
        <v>73.92</v>
      </c>
      <c r="T99" s="106">
        <v>20895</v>
      </c>
    </row>
    <row r="100" spans="1:20" ht="22.5" x14ac:dyDescent="0.25">
      <c r="A100" s="103" t="s">
        <v>51</v>
      </c>
      <c r="B100" s="103" t="s">
        <v>59</v>
      </c>
      <c r="C100" s="103" t="s">
        <v>71</v>
      </c>
      <c r="D100" s="103" t="s">
        <v>5</v>
      </c>
      <c r="E100" s="104">
        <v>2018</v>
      </c>
      <c r="F100" s="105">
        <v>81.849999999999994</v>
      </c>
      <c r="G100" s="103" t="s">
        <v>126</v>
      </c>
      <c r="H100" s="105">
        <v>79.28</v>
      </c>
      <c r="I100" s="105">
        <v>84.42</v>
      </c>
      <c r="J100" s="104">
        <v>129</v>
      </c>
      <c r="K100" s="105">
        <v>14.87</v>
      </c>
      <c r="L100" s="105">
        <v>80</v>
      </c>
      <c r="M100" s="105">
        <v>0</v>
      </c>
      <c r="N100" s="105">
        <v>75</v>
      </c>
      <c r="O100" s="105">
        <v>85</v>
      </c>
      <c r="P100" s="105">
        <v>90</v>
      </c>
      <c r="Q100" s="105">
        <v>100</v>
      </c>
      <c r="R100" s="105">
        <v>79.78</v>
      </c>
      <c r="S100" s="105">
        <v>80.23</v>
      </c>
      <c r="T100" s="106">
        <v>20857</v>
      </c>
    </row>
    <row r="101" spans="1:20" ht="22.5" x14ac:dyDescent="0.25">
      <c r="A101" s="103" t="s">
        <v>51</v>
      </c>
      <c r="B101" s="103" t="s">
        <v>59</v>
      </c>
      <c r="C101" s="103" t="s">
        <v>71</v>
      </c>
      <c r="D101" s="103" t="s">
        <v>6</v>
      </c>
      <c r="E101" s="104">
        <v>2018</v>
      </c>
      <c r="F101" s="105">
        <v>72.09</v>
      </c>
      <c r="G101" s="107" t="s">
        <v>132</v>
      </c>
      <c r="H101" s="105">
        <v>68.59</v>
      </c>
      <c r="I101" s="105">
        <v>75.59</v>
      </c>
      <c r="J101" s="104">
        <v>129</v>
      </c>
      <c r="K101" s="105">
        <v>20.27</v>
      </c>
      <c r="L101" s="105">
        <v>80.58</v>
      </c>
      <c r="M101" s="105">
        <v>10</v>
      </c>
      <c r="N101" s="105">
        <v>77.5</v>
      </c>
      <c r="O101" s="105">
        <v>77.5</v>
      </c>
      <c r="P101" s="105">
        <v>100</v>
      </c>
      <c r="Q101" s="105">
        <v>100</v>
      </c>
      <c r="R101" s="105">
        <v>80.36</v>
      </c>
      <c r="S101" s="105">
        <v>80.81</v>
      </c>
      <c r="T101" s="106">
        <v>20895</v>
      </c>
    </row>
    <row r="102" spans="1:20" ht="22.5" x14ac:dyDescent="0.25">
      <c r="A102" s="103" t="s">
        <v>51</v>
      </c>
      <c r="B102" s="103" t="s">
        <v>59</v>
      </c>
      <c r="C102" s="103" t="s">
        <v>71</v>
      </c>
      <c r="D102" s="103" t="s">
        <v>130</v>
      </c>
      <c r="E102" s="104">
        <v>2018</v>
      </c>
      <c r="F102" s="105">
        <v>70.349999999999994</v>
      </c>
      <c r="G102" s="107" t="s">
        <v>132</v>
      </c>
      <c r="H102" s="105">
        <v>66.97</v>
      </c>
      <c r="I102" s="105">
        <v>73.73</v>
      </c>
      <c r="J102" s="104">
        <v>129</v>
      </c>
      <c r="K102" s="105">
        <v>19.57</v>
      </c>
      <c r="L102" s="105">
        <v>77.959999999999994</v>
      </c>
      <c r="M102" s="105">
        <v>0</v>
      </c>
      <c r="N102" s="105">
        <v>75</v>
      </c>
      <c r="O102" s="105">
        <v>75</v>
      </c>
      <c r="P102" s="105">
        <v>91.67</v>
      </c>
      <c r="Q102" s="105">
        <v>100</v>
      </c>
      <c r="R102" s="105">
        <v>77.739999999999995</v>
      </c>
      <c r="S102" s="105">
        <v>78.19</v>
      </c>
      <c r="T102" s="106">
        <v>20770</v>
      </c>
    </row>
    <row r="103" spans="1:20" ht="22.5" x14ac:dyDescent="0.25">
      <c r="A103" s="103" t="s">
        <v>51</v>
      </c>
      <c r="B103" s="103" t="s">
        <v>59</v>
      </c>
      <c r="C103" s="103" t="s">
        <v>71</v>
      </c>
      <c r="D103" s="103" t="s">
        <v>131</v>
      </c>
      <c r="E103" s="104">
        <v>2018</v>
      </c>
      <c r="F103" s="105">
        <v>73.900000000000006</v>
      </c>
      <c r="G103" s="103" t="s">
        <v>126</v>
      </c>
      <c r="H103" s="105">
        <v>70.52</v>
      </c>
      <c r="I103" s="105">
        <v>77.290000000000006</v>
      </c>
      <c r="J103" s="104">
        <v>129</v>
      </c>
      <c r="K103" s="105">
        <v>19.61</v>
      </c>
      <c r="L103" s="105">
        <v>75.3</v>
      </c>
      <c r="M103" s="105">
        <v>0</v>
      </c>
      <c r="N103" s="105">
        <v>66.67</v>
      </c>
      <c r="O103" s="105">
        <v>75</v>
      </c>
      <c r="P103" s="105">
        <v>83.33</v>
      </c>
      <c r="Q103" s="105">
        <v>100</v>
      </c>
      <c r="R103" s="105">
        <v>75.06</v>
      </c>
      <c r="S103" s="105">
        <v>75.53</v>
      </c>
      <c r="T103" s="106">
        <v>20872</v>
      </c>
    </row>
    <row r="104" spans="1:20" ht="22.5" x14ac:dyDescent="0.25">
      <c r="A104" s="103" t="s">
        <v>51</v>
      </c>
      <c r="B104" s="103" t="s">
        <v>59</v>
      </c>
      <c r="C104" s="103" t="s">
        <v>71</v>
      </c>
      <c r="D104" s="103" t="s">
        <v>8</v>
      </c>
      <c r="E104" s="104">
        <v>2018</v>
      </c>
      <c r="F104" s="105">
        <v>82.51</v>
      </c>
      <c r="G104" s="103" t="s">
        <v>126</v>
      </c>
      <c r="H104" s="105">
        <v>79.349999999999994</v>
      </c>
      <c r="I104" s="105">
        <v>85.67</v>
      </c>
      <c r="J104" s="104">
        <v>129</v>
      </c>
      <c r="K104" s="105">
        <v>18.329999999999998</v>
      </c>
      <c r="L104" s="105">
        <v>86.33</v>
      </c>
      <c r="M104" s="105">
        <v>0</v>
      </c>
      <c r="N104" s="105">
        <v>81.25</v>
      </c>
      <c r="O104" s="105">
        <v>87.5</v>
      </c>
      <c r="P104" s="105">
        <v>100</v>
      </c>
      <c r="Q104" s="105">
        <v>100</v>
      </c>
      <c r="R104" s="105">
        <v>86.12</v>
      </c>
      <c r="S104" s="105">
        <v>86.54</v>
      </c>
      <c r="T104" s="106">
        <v>20895</v>
      </c>
    </row>
    <row r="105" spans="1:20" ht="22.5" x14ac:dyDescent="0.25">
      <c r="A105" s="103" t="s">
        <v>51</v>
      </c>
      <c r="B105" s="103" t="s">
        <v>59</v>
      </c>
      <c r="C105" s="103" t="s">
        <v>71</v>
      </c>
      <c r="D105" s="103" t="s">
        <v>9</v>
      </c>
      <c r="E105" s="104">
        <v>2018</v>
      </c>
      <c r="F105" s="105">
        <v>76.44</v>
      </c>
      <c r="G105" s="103" t="s">
        <v>126</v>
      </c>
      <c r="H105" s="105">
        <v>72.5</v>
      </c>
      <c r="I105" s="105">
        <v>80.37</v>
      </c>
      <c r="J105" s="104">
        <v>122</v>
      </c>
      <c r="K105" s="105">
        <v>22.17</v>
      </c>
      <c r="L105" s="105">
        <v>77.819999999999993</v>
      </c>
      <c r="M105" s="105">
        <v>0</v>
      </c>
      <c r="N105" s="105">
        <v>75</v>
      </c>
      <c r="O105" s="105">
        <v>87.5</v>
      </c>
      <c r="P105" s="105">
        <v>91.67</v>
      </c>
      <c r="Q105" s="105">
        <v>100</v>
      </c>
      <c r="R105" s="105">
        <v>77.44</v>
      </c>
      <c r="S105" s="105">
        <v>78.2</v>
      </c>
      <c r="T105" s="106">
        <v>16244</v>
      </c>
    </row>
    <row r="106" spans="1:20" ht="22.5" x14ac:dyDescent="0.25">
      <c r="A106" s="103" t="s">
        <v>51</v>
      </c>
      <c r="B106" s="103" t="s">
        <v>59</v>
      </c>
      <c r="C106" s="103" t="s">
        <v>71</v>
      </c>
      <c r="D106" s="103" t="s">
        <v>10</v>
      </c>
      <c r="E106" s="104">
        <v>2018</v>
      </c>
      <c r="F106" s="105">
        <v>61.27</v>
      </c>
      <c r="G106" s="107" t="s">
        <v>132</v>
      </c>
      <c r="H106" s="105">
        <v>58.07</v>
      </c>
      <c r="I106" s="105">
        <v>64.459999999999994</v>
      </c>
      <c r="J106" s="104">
        <v>129</v>
      </c>
      <c r="K106" s="105">
        <v>18.52</v>
      </c>
      <c r="L106" s="105">
        <v>72.98</v>
      </c>
      <c r="M106" s="105">
        <v>13.33</v>
      </c>
      <c r="N106" s="105">
        <v>63.33</v>
      </c>
      <c r="O106" s="105">
        <v>71.67</v>
      </c>
      <c r="P106" s="105">
        <v>85</v>
      </c>
      <c r="Q106" s="105">
        <v>100</v>
      </c>
      <c r="R106" s="105">
        <v>72.760000000000005</v>
      </c>
      <c r="S106" s="105">
        <v>73.209999999999994</v>
      </c>
      <c r="T106" s="106">
        <v>20895</v>
      </c>
    </row>
    <row r="107" spans="1:20" ht="22.5" x14ac:dyDescent="0.25">
      <c r="A107" s="103" t="s">
        <v>51</v>
      </c>
      <c r="B107" s="103" t="s">
        <v>59</v>
      </c>
      <c r="C107" s="103" t="s">
        <v>71</v>
      </c>
      <c r="D107" s="103" t="s">
        <v>11</v>
      </c>
      <c r="E107" s="104">
        <v>2018</v>
      </c>
      <c r="F107" s="105">
        <v>76.63</v>
      </c>
      <c r="G107" s="103" t="s">
        <v>126</v>
      </c>
      <c r="H107" s="105">
        <v>74.02</v>
      </c>
      <c r="I107" s="105">
        <v>79.23</v>
      </c>
      <c r="J107" s="104">
        <v>129</v>
      </c>
      <c r="K107" s="105">
        <v>15.09</v>
      </c>
      <c r="L107" s="105">
        <v>71.209999999999994</v>
      </c>
      <c r="M107" s="105">
        <v>0</v>
      </c>
      <c r="N107" s="105">
        <v>61.67</v>
      </c>
      <c r="O107" s="105">
        <v>75</v>
      </c>
      <c r="P107" s="105">
        <v>85</v>
      </c>
      <c r="Q107" s="105">
        <v>100</v>
      </c>
      <c r="R107" s="105">
        <v>70.94</v>
      </c>
      <c r="S107" s="105">
        <v>71.489999999999995</v>
      </c>
      <c r="T107" s="106">
        <v>20244</v>
      </c>
    </row>
    <row r="108" spans="1:20" ht="22.5" x14ac:dyDescent="0.25">
      <c r="A108" s="103" t="s">
        <v>51</v>
      </c>
      <c r="B108" s="103" t="s">
        <v>59</v>
      </c>
      <c r="C108" s="103" t="s">
        <v>71</v>
      </c>
      <c r="D108" s="103" t="s">
        <v>12</v>
      </c>
      <c r="E108" s="104">
        <v>2018</v>
      </c>
      <c r="F108" s="105">
        <v>69.94</v>
      </c>
      <c r="G108" s="103" t="s">
        <v>126</v>
      </c>
      <c r="H108" s="105">
        <v>65.98</v>
      </c>
      <c r="I108" s="105">
        <v>73.89</v>
      </c>
      <c r="J108" s="104">
        <v>128</v>
      </c>
      <c r="K108" s="105">
        <v>22.83</v>
      </c>
      <c r="L108" s="105">
        <v>66.239999999999995</v>
      </c>
      <c r="M108" s="105">
        <v>0</v>
      </c>
      <c r="N108" s="105">
        <v>50</v>
      </c>
      <c r="O108" s="105">
        <v>68.75</v>
      </c>
      <c r="P108" s="105">
        <v>91.67</v>
      </c>
      <c r="Q108" s="105">
        <v>100</v>
      </c>
      <c r="R108" s="105">
        <v>65.89</v>
      </c>
      <c r="S108" s="105">
        <v>66.59</v>
      </c>
      <c r="T108" s="106">
        <v>20551</v>
      </c>
    </row>
    <row r="109" spans="1:20" ht="22.5" x14ac:dyDescent="0.25">
      <c r="A109" s="103" t="s">
        <v>51</v>
      </c>
      <c r="B109" s="103" t="s">
        <v>59</v>
      </c>
      <c r="C109" s="103" t="s">
        <v>71</v>
      </c>
      <c r="D109" s="103" t="s">
        <v>189</v>
      </c>
      <c r="E109" s="104">
        <v>2018</v>
      </c>
      <c r="F109" s="105">
        <v>42.89</v>
      </c>
      <c r="G109" s="107" t="s">
        <v>132</v>
      </c>
      <c r="H109" s="105">
        <v>38.979999999999997</v>
      </c>
      <c r="I109" s="105">
        <v>46.81</v>
      </c>
      <c r="J109" s="104">
        <v>129</v>
      </c>
      <c r="K109" s="105">
        <v>22.69</v>
      </c>
      <c r="L109" s="105">
        <v>60.71</v>
      </c>
      <c r="M109" s="105">
        <v>0</v>
      </c>
      <c r="N109" s="105">
        <v>50</v>
      </c>
      <c r="O109" s="105">
        <v>62.5</v>
      </c>
      <c r="P109" s="105">
        <v>75</v>
      </c>
      <c r="Q109" s="105">
        <v>100</v>
      </c>
      <c r="R109" s="105">
        <v>60.4</v>
      </c>
      <c r="S109" s="105">
        <v>61.02</v>
      </c>
      <c r="T109" s="106">
        <v>18524</v>
      </c>
    </row>
    <row r="110" spans="1:20" ht="22.5" x14ac:dyDescent="0.25">
      <c r="A110" s="103" t="s">
        <v>51</v>
      </c>
      <c r="B110" s="103" t="s">
        <v>59</v>
      </c>
      <c r="C110" s="103" t="s">
        <v>69</v>
      </c>
      <c r="D110" s="103" t="s">
        <v>2</v>
      </c>
      <c r="E110" s="104">
        <v>2018</v>
      </c>
      <c r="F110" s="105">
        <v>75.540000000000006</v>
      </c>
      <c r="G110" s="103" t="s">
        <v>126</v>
      </c>
      <c r="H110" s="105">
        <v>71.56</v>
      </c>
      <c r="I110" s="105">
        <v>79.52</v>
      </c>
      <c r="J110" s="104">
        <v>78</v>
      </c>
      <c r="K110" s="105">
        <v>17.940000000000001</v>
      </c>
      <c r="L110" s="105">
        <v>81.180000000000007</v>
      </c>
      <c r="M110" s="105">
        <v>4</v>
      </c>
      <c r="N110" s="105">
        <v>75</v>
      </c>
      <c r="O110" s="105">
        <v>81</v>
      </c>
      <c r="P110" s="105">
        <v>95</v>
      </c>
      <c r="Q110" s="105">
        <v>100</v>
      </c>
      <c r="R110" s="105">
        <v>80.97</v>
      </c>
      <c r="S110" s="105">
        <v>81.39</v>
      </c>
      <c r="T110" s="106">
        <v>20895</v>
      </c>
    </row>
    <row r="111" spans="1:20" ht="22.5" x14ac:dyDescent="0.25">
      <c r="A111" s="103" t="s">
        <v>51</v>
      </c>
      <c r="B111" s="103" t="s">
        <v>59</v>
      </c>
      <c r="C111" s="103" t="s">
        <v>69</v>
      </c>
      <c r="D111" s="103" t="s">
        <v>3</v>
      </c>
      <c r="E111" s="104">
        <v>2018</v>
      </c>
      <c r="F111" s="105">
        <v>91.23</v>
      </c>
      <c r="G111" s="103" t="s">
        <v>126</v>
      </c>
      <c r="H111" s="105">
        <v>89.35</v>
      </c>
      <c r="I111" s="105">
        <v>93.11</v>
      </c>
      <c r="J111" s="104">
        <v>76</v>
      </c>
      <c r="K111" s="105">
        <v>8.3699999999999992</v>
      </c>
      <c r="L111" s="105">
        <v>93.27</v>
      </c>
      <c r="M111" s="105">
        <v>5</v>
      </c>
      <c r="N111" s="105">
        <v>90</v>
      </c>
      <c r="O111" s="105">
        <v>95</v>
      </c>
      <c r="P111" s="105">
        <v>100</v>
      </c>
      <c r="Q111" s="105">
        <v>100</v>
      </c>
      <c r="R111" s="105">
        <v>93.15</v>
      </c>
      <c r="S111" s="105">
        <v>93.39</v>
      </c>
      <c r="T111" s="106">
        <v>20560</v>
      </c>
    </row>
    <row r="112" spans="1:20" ht="22.5" x14ac:dyDescent="0.25">
      <c r="A112" s="103" t="s">
        <v>51</v>
      </c>
      <c r="B112" s="103" t="s">
        <v>59</v>
      </c>
      <c r="C112" s="103" t="s">
        <v>69</v>
      </c>
      <c r="D112" s="103" t="s">
        <v>64</v>
      </c>
      <c r="E112" s="104">
        <v>2018</v>
      </c>
      <c r="F112" s="105">
        <v>90.12</v>
      </c>
      <c r="G112" s="103" t="s">
        <v>126</v>
      </c>
      <c r="H112" s="105">
        <v>87.98</v>
      </c>
      <c r="I112" s="105">
        <v>92.27</v>
      </c>
      <c r="J112" s="104">
        <v>77</v>
      </c>
      <c r="K112" s="105">
        <v>9.6</v>
      </c>
      <c r="L112" s="105">
        <v>90.74</v>
      </c>
      <c r="M112" s="105">
        <v>0</v>
      </c>
      <c r="N112" s="105">
        <v>87.5</v>
      </c>
      <c r="O112" s="105">
        <v>93.75</v>
      </c>
      <c r="P112" s="105">
        <v>93.75</v>
      </c>
      <c r="Q112" s="105">
        <v>100</v>
      </c>
      <c r="R112" s="105">
        <v>90.6</v>
      </c>
      <c r="S112" s="105">
        <v>90.87</v>
      </c>
      <c r="T112" s="106">
        <v>18968</v>
      </c>
    </row>
    <row r="113" spans="1:20" ht="22.5" x14ac:dyDescent="0.25">
      <c r="A113" s="103" t="s">
        <v>51</v>
      </c>
      <c r="B113" s="103" t="s">
        <v>59</v>
      </c>
      <c r="C113" s="103" t="s">
        <v>69</v>
      </c>
      <c r="D113" s="103" t="s">
        <v>127</v>
      </c>
      <c r="E113" s="104">
        <v>2018</v>
      </c>
      <c r="F113" s="105">
        <v>76.94</v>
      </c>
      <c r="G113" s="103" t="s">
        <v>126</v>
      </c>
      <c r="H113" s="105">
        <v>73.25</v>
      </c>
      <c r="I113" s="105">
        <v>80.63</v>
      </c>
      <c r="J113" s="104">
        <v>76</v>
      </c>
      <c r="K113" s="105">
        <v>16.41</v>
      </c>
      <c r="L113" s="105">
        <v>75.69</v>
      </c>
      <c r="M113" s="105">
        <v>0</v>
      </c>
      <c r="N113" s="105">
        <v>70</v>
      </c>
      <c r="O113" s="105">
        <v>75</v>
      </c>
      <c r="P113" s="105">
        <v>85</v>
      </c>
      <c r="Q113" s="105">
        <v>100</v>
      </c>
      <c r="R113" s="105">
        <v>75.47</v>
      </c>
      <c r="S113" s="105">
        <v>75.900000000000006</v>
      </c>
      <c r="T113" s="106">
        <v>19309</v>
      </c>
    </row>
    <row r="114" spans="1:20" ht="22.5" x14ac:dyDescent="0.25">
      <c r="A114" s="103" t="s">
        <v>51</v>
      </c>
      <c r="B114" s="103" t="s">
        <v>59</v>
      </c>
      <c r="C114" s="103" t="s">
        <v>69</v>
      </c>
      <c r="D114" s="103" t="s">
        <v>7</v>
      </c>
      <c r="E114" s="104">
        <v>2018</v>
      </c>
      <c r="F114" s="105">
        <v>48.56</v>
      </c>
      <c r="G114" s="103" t="s">
        <v>126</v>
      </c>
      <c r="H114" s="105">
        <v>45.05</v>
      </c>
      <c r="I114" s="105">
        <v>52.07</v>
      </c>
      <c r="J114" s="104">
        <v>78</v>
      </c>
      <c r="K114" s="105">
        <v>15.83</v>
      </c>
      <c r="L114" s="105">
        <v>48.24</v>
      </c>
      <c r="M114" s="105">
        <v>0</v>
      </c>
      <c r="N114" s="105">
        <v>37.5</v>
      </c>
      <c r="O114" s="105">
        <v>50</v>
      </c>
      <c r="P114" s="105">
        <v>62.5</v>
      </c>
      <c r="Q114" s="105">
        <v>100</v>
      </c>
      <c r="R114" s="105">
        <v>48</v>
      </c>
      <c r="S114" s="105">
        <v>48.48</v>
      </c>
      <c r="T114" s="106">
        <v>20895</v>
      </c>
    </row>
    <row r="115" spans="1:20" ht="22.5" x14ac:dyDescent="0.25">
      <c r="A115" s="103" t="s">
        <v>51</v>
      </c>
      <c r="B115" s="103" t="s">
        <v>59</v>
      </c>
      <c r="C115" s="103" t="s">
        <v>69</v>
      </c>
      <c r="D115" s="103" t="s">
        <v>128</v>
      </c>
      <c r="E115" s="104">
        <v>2018</v>
      </c>
      <c r="F115" s="105">
        <v>71.209999999999994</v>
      </c>
      <c r="G115" s="103" t="s">
        <v>126</v>
      </c>
      <c r="H115" s="105">
        <v>67.25</v>
      </c>
      <c r="I115" s="105">
        <v>75.16</v>
      </c>
      <c r="J115" s="104">
        <v>78</v>
      </c>
      <c r="K115" s="105">
        <v>17.82</v>
      </c>
      <c r="L115" s="105">
        <v>74.45</v>
      </c>
      <c r="M115" s="105">
        <v>0</v>
      </c>
      <c r="N115" s="105">
        <v>66.67</v>
      </c>
      <c r="O115" s="105">
        <v>75</v>
      </c>
      <c r="P115" s="105">
        <v>83.33</v>
      </c>
      <c r="Q115" s="105">
        <v>100</v>
      </c>
      <c r="R115" s="105">
        <v>74.22</v>
      </c>
      <c r="S115" s="105">
        <v>74.67</v>
      </c>
      <c r="T115" s="106">
        <v>20729</v>
      </c>
    </row>
    <row r="116" spans="1:20" ht="22.5" x14ac:dyDescent="0.25">
      <c r="A116" s="103" t="s">
        <v>51</v>
      </c>
      <c r="B116" s="103" t="s">
        <v>59</v>
      </c>
      <c r="C116" s="103" t="s">
        <v>69</v>
      </c>
      <c r="D116" s="103" t="s">
        <v>4</v>
      </c>
      <c r="E116" s="104">
        <v>2018</v>
      </c>
      <c r="F116" s="105">
        <v>69.209999999999994</v>
      </c>
      <c r="G116" s="103" t="s">
        <v>126</v>
      </c>
      <c r="H116" s="105">
        <v>66.14</v>
      </c>
      <c r="I116" s="105">
        <v>72.28</v>
      </c>
      <c r="J116" s="104">
        <v>77</v>
      </c>
      <c r="K116" s="105">
        <v>13.74</v>
      </c>
      <c r="L116" s="105">
        <v>66.28</v>
      </c>
      <c r="M116" s="105">
        <v>0</v>
      </c>
      <c r="N116" s="105">
        <v>56.25</v>
      </c>
      <c r="O116" s="105">
        <v>68.75</v>
      </c>
      <c r="P116" s="105">
        <v>75</v>
      </c>
      <c r="Q116" s="105">
        <v>100</v>
      </c>
      <c r="R116" s="105">
        <v>66.02</v>
      </c>
      <c r="S116" s="105">
        <v>66.55</v>
      </c>
      <c r="T116" s="106">
        <v>17517</v>
      </c>
    </row>
    <row r="117" spans="1:20" ht="22.5" x14ac:dyDescent="0.25">
      <c r="A117" s="103" t="s">
        <v>51</v>
      </c>
      <c r="B117" s="103" t="s">
        <v>59</v>
      </c>
      <c r="C117" s="103" t="s">
        <v>69</v>
      </c>
      <c r="D117" s="103" t="s">
        <v>65</v>
      </c>
      <c r="E117" s="104">
        <v>2018</v>
      </c>
      <c r="F117" s="105">
        <v>65.58</v>
      </c>
      <c r="G117" s="103" t="s">
        <v>126</v>
      </c>
      <c r="H117" s="105">
        <v>60.98</v>
      </c>
      <c r="I117" s="105">
        <v>70.17</v>
      </c>
      <c r="J117" s="104">
        <v>78</v>
      </c>
      <c r="K117" s="105">
        <v>20.7</v>
      </c>
      <c r="L117" s="105">
        <v>73.680000000000007</v>
      </c>
      <c r="M117" s="105">
        <v>0</v>
      </c>
      <c r="N117" s="105">
        <v>65</v>
      </c>
      <c r="O117" s="105">
        <v>75</v>
      </c>
      <c r="P117" s="105">
        <v>85</v>
      </c>
      <c r="Q117" s="105">
        <v>100</v>
      </c>
      <c r="R117" s="105">
        <v>73.44</v>
      </c>
      <c r="S117" s="105">
        <v>73.92</v>
      </c>
      <c r="T117" s="106">
        <v>20895</v>
      </c>
    </row>
    <row r="118" spans="1:20" ht="22.5" x14ac:dyDescent="0.25">
      <c r="A118" s="103" t="s">
        <v>51</v>
      </c>
      <c r="B118" s="103" t="s">
        <v>59</v>
      </c>
      <c r="C118" s="103" t="s">
        <v>69</v>
      </c>
      <c r="D118" s="103" t="s">
        <v>5</v>
      </c>
      <c r="E118" s="104">
        <v>2018</v>
      </c>
      <c r="F118" s="105">
        <v>83.11</v>
      </c>
      <c r="G118" s="103" t="s">
        <v>126</v>
      </c>
      <c r="H118" s="105">
        <v>80.47</v>
      </c>
      <c r="I118" s="105">
        <v>85.75</v>
      </c>
      <c r="J118" s="104">
        <v>78</v>
      </c>
      <c r="K118" s="105">
        <v>11.91</v>
      </c>
      <c r="L118" s="105">
        <v>80</v>
      </c>
      <c r="M118" s="105">
        <v>0</v>
      </c>
      <c r="N118" s="105">
        <v>75</v>
      </c>
      <c r="O118" s="105">
        <v>85</v>
      </c>
      <c r="P118" s="105">
        <v>90</v>
      </c>
      <c r="Q118" s="105">
        <v>100</v>
      </c>
      <c r="R118" s="105">
        <v>79.78</v>
      </c>
      <c r="S118" s="105">
        <v>80.23</v>
      </c>
      <c r="T118" s="106">
        <v>20857</v>
      </c>
    </row>
    <row r="119" spans="1:20" ht="22.5" x14ac:dyDescent="0.25">
      <c r="A119" s="103" t="s">
        <v>51</v>
      </c>
      <c r="B119" s="103" t="s">
        <v>59</v>
      </c>
      <c r="C119" s="103" t="s">
        <v>69</v>
      </c>
      <c r="D119" s="103" t="s">
        <v>6</v>
      </c>
      <c r="E119" s="104">
        <v>2018</v>
      </c>
      <c r="F119" s="105">
        <v>74.81</v>
      </c>
      <c r="G119" s="107" t="s">
        <v>132</v>
      </c>
      <c r="H119" s="105">
        <v>70.22</v>
      </c>
      <c r="I119" s="105">
        <v>79.39</v>
      </c>
      <c r="J119" s="104">
        <v>78</v>
      </c>
      <c r="K119" s="105">
        <v>20.67</v>
      </c>
      <c r="L119" s="105">
        <v>80.58</v>
      </c>
      <c r="M119" s="105">
        <v>10</v>
      </c>
      <c r="N119" s="105">
        <v>77.5</v>
      </c>
      <c r="O119" s="105">
        <v>77.5</v>
      </c>
      <c r="P119" s="105">
        <v>100</v>
      </c>
      <c r="Q119" s="105">
        <v>100</v>
      </c>
      <c r="R119" s="105">
        <v>80.36</v>
      </c>
      <c r="S119" s="105">
        <v>80.81</v>
      </c>
      <c r="T119" s="106">
        <v>20895</v>
      </c>
    </row>
    <row r="120" spans="1:20" ht="22.5" x14ac:dyDescent="0.25">
      <c r="A120" s="103" t="s">
        <v>51</v>
      </c>
      <c r="B120" s="103" t="s">
        <v>59</v>
      </c>
      <c r="C120" s="103" t="s">
        <v>69</v>
      </c>
      <c r="D120" s="103" t="s">
        <v>130</v>
      </c>
      <c r="E120" s="104">
        <v>2018</v>
      </c>
      <c r="F120" s="105">
        <v>71.8</v>
      </c>
      <c r="G120" s="107" t="s">
        <v>132</v>
      </c>
      <c r="H120" s="105">
        <v>67.66</v>
      </c>
      <c r="I120" s="105">
        <v>75.930000000000007</v>
      </c>
      <c r="J120" s="104">
        <v>78</v>
      </c>
      <c r="K120" s="105">
        <v>18.62</v>
      </c>
      <c r="L120" s="105">
        <v>77.959999999999994</v>
      </c>
      <c r="M120" s="105">
        <v>0</v>
      </c>
      <c r="N120" s="105">
        <v>75</v>
      </c>
      <c r="O120" s="105">
        <v>75</v>
      </c>
      <c r="P120" s="105">
        <v>91.67</v>
      </c>
      <c r="Q120" s="105">
        <v>100</v>
      </c>
      <c r="R120" s="105">
        <v>77.739999999999995</v>
      </c>
      <c r="S120" s="105">
        <v>78.19</v>
      </c>
      <c r="T120" s="106">
        <v>20770</v>
      </c>
    </row>
    <row r="121" spans="1:20" ht="22.5" x14ac:dyDescent="0.25">
      <c r="A121" s="103" t="s">
        <v>51</v>
      </c>
      <c r="B121" s="103" t="s">
        <v>59</v>
      </c>
      <c r="C121" s="103" t="s">
        <v>69</v>
      </c>
      <c r="D121" s="103" t="s">
        <v>131</v>
      </c>
      <c r="E121" s="104">
        <v>2018</v>
      </c>
      <c r="F121" s="105">
        <v>68.91</v>
      </c>
      <c r="G121" s="103" t="s">
        <v>126</v>
      </c>
      <c r="H121" s="105">
        <v>64.33</v>
      </c>
      <c r="I121" s="105">
        <v>73.5</v>
      </c>
      <c r="J121" s="104">
        <v>78</v>
      </c>
      <c r="K121" s="105">
        <v>20.66</v>
      </c>
      <c r="L121" s="105">
        <v>75.3</v>
      </c>
      <c r="M121" s="105">
        <v>0</v>
      </c>
      <c r="N121" s="105">
        <v>66.67</v>
      </c>
      <c r="O121" s="105">
        <v>75</v>
      </c>
      <c r="P121" s="105">
        <v>83.33</v>
      </c>
      <c r="Q121" s="105">
        <v>100</v>
      </c>
      <c r="R121" s="105">
        <v>75.06</v>
      </c>
      <c r="S121" s="105">
        <v>75.53</v>
      </c>
      <c r="T121" s="106">
        <v>20872</v>
      </c>
    </row>
    <row r="122" spans="1:20" ht="22.5" x14ac:dyDescent="0.25">
      <c r="A122" s="103" t="s">
        <v>51</v>
      </c>
      <c r="B122" s="103" t="s">
        <v>59</v>
      </c>
      <c r="C122" s="103" t="s">
        <v>69</v>
      </c>
      <c r="D122" s="103" t="s">
        <v>8</v>
      </c>
      <c r="E122" s="104">
        <v>2018</v>
      </c>
      <c r="F122" s="105">
        <v>83.57</v>
      </c>
      <c r="G122" s="103" t="s">
        <v>126</v>
      </c>
      <c r="H122" s="105">
        <v>80.150000000000006</v>
      </c>
      <c r="I122" s="105">
        <v>87</v>
      </c>
      <c r="J122" s="104">
        <v>78</v>
      </c>
      <c r="K122" s="105">
        <v>15.44</v>
      </c>
      <c r="L122" s="105">
        <v>86.33</v>
      </c>
      <c r="M122" s="105">
        <v>0</v>
      </c>
      <c r="N122" s="105">
        <v>81.25</v>
      </c>
      <c r="O122" s="105">
        <v>87.5</v>
      </c>
      <c r="P122" s="105">
        <v>100</v>
      </c>
      <c r="Q122" s="105">
        <v>100</v>
      </c>
      <c r="R122" s="105">
        <v>86.12</v>
      </c>
      <c r="S122" s="105">
        <v>86.54</v>
      </c>
      <c r="T122" s="106">
        <v>20895</v>
      </c>
    </row>
    <row r="123" spans="1:20" ht="22.5" x14ac:dyDescent="0.25">
      <c r="A123" s="103" t="s">
        <v>51</v>
      </c>
      <c r="B123" s="103" t="s">
        <v>59</v>
      </c>
      <c r="C123" s="103" t="s">
        <v>69</v>
      </c>
      <c r="D123" s="103" t="s">
        <v>9</v>
      </c>
      <c r="E123" s="104">
        <v>2018</v>
      </c>
      <c r="F123" s="105">
        <v>77.8</v>
      </c>
      <c r="G123" s="103" t="s">
        <v>126</v>
      </c>
      <c r="H123" s="105">
        <v>72.81</v>
      </c>
      <c r="I123" s="105">
        <v>82.78</v>
      </c>
      <c r="J123" s="104">
        <v>73</v>
      </c>
      <c r="K123" s="105">
        <v>21.74</v>
      </c>
      <c r="L123" s="105">
        <v>77.819999999999993</v>
      </c>
      <c r="M123" s="105">
        <v>0</v>
      </c>
      <c r="N123" s="105">
        <v>75</v>
      </c>
      <c r="O123" s="105">
        <v>87.5</v>
      </c>
      <c r="P123" s="105">
        <v>91.67</v>
      </c>
      <c r="Q123" s="105">
        <v>100</v>
      </c>
      <c r="R123" s="105">
        <v>77.44</v>
      </c>
      <c r="S123" s="105">
        <v>78.2</v>
      </c>
      <c r="T123" s="106">
        <v>16244</v>
      </c>
    </row>
    <row r="124" spans="1:20" ht="22.5" x14ac:dyDescent="0.25">
      <c r="A124" s="103" t="s">
        <v>51</v>
      </c>
      <c r="B124" s="103" t="s">
        <v>59</v>
      </c>
      <c r="C124" s="103" t="s">
        <v>69</v>
      </c>
      <c r="D124" s="103" t="s">
        <v>10</v>
      </c>
      <c r="E124" s="104">
        <v>2018</v>
      </c>
      <c r="F124" s="105">
        <v>60.62</v>
      </c>
      <c r="G124" s="107" t="s">
        <v>132</v>
      </c>
      <c r="H124" s="105">
        <v>56.43</v>
      </c>
      <c r="I124" s="105">
        <v>64.81</v>
      </c>
      <c r="J124" s="104">
        <v>78</v>
      </c>
      <c r="K124" s="105">
        <v>18.86</v>
      </c>
      <c r="L124" s="105">
        <v>72.98</v>
      </c>
      <c r="M124" s="105">
        <v>13.33</v>
      </c>
      <c r="N124" s="105">
        <v>63.33</v>
      </c>
      <c r="O124" s="105">
        <v>71.67</v>
      </c>
      <c r="P124" s="105">
        <v>85</v>
      </c>
      <c r="Q124" s="105">
        <v>100</v>
      </c>
      <c r="R124" s="105">
        <v>72.760000000000005</v>
      </c>
      <c r="S124" s="105">
        <v>73.209999999999994</v>
      </c>
      <c r="T124" s="106">
        <v>20895</v>
      </c>
    </row>
    <row r="125" spans="1:20" ht="22.5" x14ac:dyDescent="0.25">
      <c r="A125" s="103" t="s">
        <v>51</v>
      </c>
      <c r="B125" s="103" t="s">
        <v>59</v>
      </c>
      <c r="C125" s="103" t="s">
        <v>69</v>
      </c>
      <c r="D125" s="103" t="s">
        <v>11</v>
      </c>
      <c r="E125" s="104">
        <v>2018</v>
      </c>
      <c r="F125" s="105">
        <v>69.12</v>
      </c>
      <c r="G125" s="103" t="s">
        <v>126</v>
      </c>
      <c r="H125" s="105">
        <v>65.290000000000006</v>
      </c>
      <c r="I125" s="105">
        <v>72.95</v>
      </c>
      <c r="J125" s="104">
        <v>78</v>
      </c>
      <c r="K125" s="105">
        <v>17.25</v>
      </c>
      <c r="L125" s="105">
        <v>71.209999999999994</v>
      </c>
      <c r="M125" s="105">
        <v>0</v>
      </c>
      <c r="N125" s="105">
        <v>61.67</v>
      </c>
      <c r="O125" s="105">
        <v>75</v>
      </c>
      <c r="P125" s="105">
        <v>85</v>
      </c>
      <c r="Q125" s="105">
        <v>100</v>
      </c>
      <c r="R125" s="105">
        <v>70.94</v>
      </c>
      <c r="S125" s="105">
        <v>71.489999999999995</v>
      </c>
      <c r="T125" s="106">
        <v>20244</v>
      </c>
    </row>
    <row r="126" spans="1:20" ht="22.5" x14ac:dyDescent="0.25">
      <c r="A126" s="103" t="s">
        <v>51</v>
      </c>
      <c r="B126" s="103" t="s">
        <v>59</v>
      </c>
      <c r="C126" s="103" t="s">
        <v>69</v>
      </c>
      <c r="D126" s="103" t="s">
        <v>12</v>
      </c>
      <c r="E126" s="104">
        <v>2018</v>
      </c>
      <c r="F126" s="105">
        <v>52.08</v>
      </c>
      <c r="G126" s="103" t="s">
        <v>126</v>
      </c>
      <c r="H126" s="105">
        <v>46.77</v>
      </c>
      <c r="I126" s="105">
        <v>57.4</v>
      </c>
      <c r="J126" s="104">
        <v>78</v>
      </c>
      <c r="K126" s="105">
        <v>23.96</v>
      </c>
      <c r="L126" s="105">
        <v>66.239999999999995</v>
      </c>
      <c r="M126" s="105">
        <v>0</v>
      </c>
      <c r="N126" s="105">
        <v>50</v>
      </c>
      <c r="O126" s="105">
        <v>68.75</v>
      </c>
      <c r="P126" s="105">
        <v>91.67</v>
      </c>
      <c r="Q126" s="105">
        <v>100</v>
      </c>
      <c r="R126" s="105">
        <v>65.89</v>
      </c>
      <c r="S126" s="105">
        <v>66.59</v>
      </c>
      <c r="T126" s="106">
        <v>20551</v>
      </c>
    </row>
    <row r="127" spans="1:20" ht="22.5" x14ac:dyDescent="0.25">
      <c r="A127" s="103" t="s">
        <v>51</v>
      </c>
      <c r="B127" s="103" t="s">
        <v>59</v>
      </c>
      <c r="C127" s="103" t="s">
        <v>69</v>
      </c>
      <c r="D127" s="103" t="s">
        <v>189</v>
      </c>
      <c r="E127" s="104">
        <v>2018</v>
      </c>
      <c r="F127" s="105">
        <v>55.6</v>
      </c>
      <c r="G127" s="103" t="s">
        <v>126</v>
      </c>
      <c r="H127" s="105">
        <v>50.45</v>
      </c>
      <c r="I127" s="105">
        <v>60.75</v>
      </c>
      <c r="J127" s="104">
        <v>77</v>
      </c>
      <c r="K127" s="105">
        <v>23.04</v>
      </c>
      <c r="L127" s="105">
        <v>60.71</v>
      </c>
      <c r="M127" s="105">
        <v>0</v>
      </c>
      <c r="N127" s="105">
        <v>50</v>
      </c>
      <c r="O127" s="105">
        <v>62.5</v>
      </c>
      <c r="P127" s="105">
        <v>75</v>
      </c>
      <c r="Q127" s="105">
        <v>100</v>
      </c>
      <c r="R127" s="105">
        <v>60.4</v>
      </c>
      <c r="S127" s="105">
        <v>61.02</v>
      </c>
      <c r="T127" s="106">
        <v>18524</v>
      </c>
    </row>
    <row r="128" spans="1:20" ht="22.5" x14ac:dyDescent="0.25">
      <c r="A128" s="103" t="s">
        <v>51</v>
      </c>
      <c r="B128" s="103" t="s">
        <v>59</v>
      </c>
      <c r="C128" s="103" t="s">
        <v>74</v>
      </c>
      <c r="D128" s="103" t="s">
        <v>2</v>
      </c>
      <c r="E128" s="104">
        <v>2018</v>
      </c>
      <c r="F128" s="105">
        <v>78.28</v>
      </c>
      <c r="G128" s="103" t="s">
        <v>126</v>
      </c>
      <c r="H128" s="105">
        <v>74.319999999999993</v>
      </c>
      <c r="I128" s="105">
        <v>82.25</v>
      </c>
      <c r="J128" s="104">
        <v>57</v>
      </c>
      <c r="K128" s="105">
        <v>15.27</v>
      </c>
      <c r="L128" s="105">
        <v>81.180000000000007</v>
      </c>
      <c r="M128" s="105">
        <v>4</v>
      </c>
      <c r="N128" s="105">
        <v>75</v>
      </c>
      <c r="O128" s="105">
        <v>81</v>
      </c>
      <c r="P128" s="105">
        <v>95</v>
      </c>
      <c r="Q128" s="105">
        <v>100</v>
      </c>
      <c r="R128" s="105">
        <v>80.97</v>
      </c>
      <c r="S128" s="105">
        <v>81.39</v>
      </c>
      <c r="T128" s="106">
        <v>20895</v>
      </c>
    </row>
    <row r="129" spans="1:20" ht="22.5" x14ac:dyDescent="0.25">
      <c r="A129" s="103" t="s">
        <v>51</v>
      </c>
      <c r="B129" s="103" t="s">
        <v>59</v>
      </c>
      <c r="C129" s="103" t="s">
        <v>74</v>
      </c>
      <c r="D129" s="103" t="s">
        <v>3</v>
      </c>
      <c r="E129" s="104">
        <v>2018</v>
      </c>
      <c r="F129" s="105">
        <v>89.12</v>
      </c>
      <c r="G129" s="107" t="s">
        <v>132</v>
      </c>
      <c r="H129" s="105">
        <v>86.46</v>
      </c>
      <c r="I129" s="105">
        <v>91.79</v>
      </c>
      <c r="J129" s="104">
        <v>57</v>
      </c>
      <c r="K129" s="105">
        <v>10.27</v>
      </c>
      <c r="L129" s="105">
        <v>93.27</v>
      </c>
      <c r="M129" s="105">
        <v>5</v>
      </c>
      <c r="N129" s="105">
        <v>90</v>
      </c>
      <c r="O129" s="105">
        <v>95</v>
      </c>
      <c r="P129" s="105">
        <v>100</v>
      </c>
      <c r="Q129" s="105">
        <v>100</v>
      </c>
      <c r="R129" s="105">
        <v>93.15</v>
      </c>
      <c r="S129" s="105">
        <v>93.39</v>
      </c>
      <c r="T129" s="106">
        <v>20560</v>
      </c>
    </row>
    <row r="130" spans="1:20" ht="22.5" x14ac:dyDescent="0.25">
      <c r="A130" s="103" t="s">
        <v>51</v>
      </c>
      <c r="B130" s="103" t="s">
        <v>59</v>
      </c>
      <c r="C130" s="103" t="s">
        <v>74</v>
      </c>
      <c r="D130" s="103" t="s">
        <v>64</v>
      </c>
      <c r="E130" s="104">
        <v>2018</v>
      </c>
      <c r="F130" s="105">
        <v>88.17</v>
      </c>
      <c r="G130" s="103" t="s">
        <v>126</v>
      </c>
      <c r="H130" s="105">
        <v>85.42</v>
      </c>
      <c r="I130" s="105">
        <v>90.92</v>
      </c>
      <c r="J130" s="104">
        <v>56</v>
      </c>
      <c r="K130" s="105">
        <v>10.5</v>
      </c>
      <c r="L130" s="105">
        <v>90.74</v>
      </c>
      <c r="M130" s="105">
        <v>0</v>
      </c>
      <c r="N130" s="105">
        <v>87.5</v>
      </c>
      <c r="O130" s="105">
        <v>93.75</v>
      </c>
      <c r="P130" s="105">
        <v>93.75</v>
      </c>
      <c r="Q130" s="105">
        <v>100</v>
      </c>
      <c r="R130" s="105">
        <v>90.6</v>
      </c>
      <c r="S130" s="105">
        <v>90.87</v>
      </c>
      <c r="T130" s="106">
        <v>18968</v>
      </c>
    </row>
    <row r="131" spans="1:20" ht="22.5" x14ac:dyDescent="0.25">
      <c r="A131" s="103" t="s">
        <v>51</v>
      </c>
      <c r="B131" s="103" t="s">
        <v>59</v>
      </c>
      <c r="C131" s="103" t="s">
        <v>74</v>
      </c>
      <c r="D131" s="103" t="s">
        <v>127</v>
      </c>
      <c r="E131" s="104">
        <v>2018</v>
      </c>
      <c r="F131" s="105">
        <v>76.510000000000005</v>
      </c>
      <c r="G131" s="103" t="s">
        <v>126</v>
      </c>
      <c r="H131" s="105">
        <v>72.81</v>
      </c>
      <c r="I131" s="105">
        <v>80.209999999999994</v>
      </c>
      <c r="J131" s="104">
        <v>53</v>
      </c>
      <c r="K131" s="105">
        <v>13.75</v>
      </c>
      <c r="L131" s="105">
        <v>75.69</v>
      </c>
      <c r="M131" s="105">
        <v>0</v>
      </c>
      <c r="N131" s="105">
        <v>70</v>
      </c>
      <c r="O131" s="105">
        <v>75</v>
      </c>
      <c r="P131" s="105">
        <v>85</v>
      </c>
      <c r="Q131" s="105">
        <v>100</v>
      </c>
      <c r="R131" s="105">
        <v>75.47</v>
      </c>
      <c r="S131" s="105">
        <v>75.900000000000006</v>
      </c>
      <c r="T131" s="106">
        <v>19309</v>
      </c>
    </row>
    <row r="132" spans="1:20" ht="22.5" x14ac:dyDescent="0.25">
      <c r="A132" s="103" t="s">
        <v>51</v>
      </c>
      <c r="B132" s="103" t="s">
        <v>59</v>
      </c>
      <c r="C132" s="103" t="s">
        <v>74</v>
      </c>
      <c r="D132" s="103" t="s">
        <v>7</v>
      </c>
      <c r="E132" s="104">
        <v>2018</v>
      </c>
      <c r="F132" s="105">
        <v>40.79</v>
      </c>
      <c r="G132" s="103" t="s">
        <v>126</v>
      </c>
      <c r="H132" s="105">
        <v>36.53</v>
      </c>
      <c r="I132" s="105">
        <v>45.05</v>
      </c>
      <c r="J132" s="104">
        <v>57</v>
      </c>
      <c r="K132" s="105">
        <v>16.41</v>
      </c>
      <c r="L132" s="105">
        <v>48.24</v>
      </c>
      <c r="M132" s="105">
        <v>0</v>
      </c>
      <c r="N132" s="105">
        <v>37.5</v>
      </c>
      <c r="O132" s="105">
        <v>50</v>
      </c>
      <c r="P132" s="105">
        <v>62.5</v>
      </c>
      <c r="Q132" s="105">
        <v>100</v>
      </c>
      <c r="R132" s="105">
        <v>48</v>
      </c>
      <c r="S132" s="105">
        <v>48.48</v>
      </c>
      <c r="T132" s="106">
        <v>20895</v>
      </c>
    </row>
    <row r="133" spans="1:20" ht="22.5" x14ac:dyDescent="0.25">
      <c r="A133" s="103" t="s">
        <v>51</v>
      </c>
      <c r="B133" s="103" t="s">
        <v>59</v>
      </c>
      <c r="C133" s="103" t="s">
        <v>74</v>
      </c>
      <c r="D133" s="103" t="s">
        <v>128</v>
      </c>
      <c r="E133" s="104">
        <v>2018</v>
      </c>
      <c r="F133" s="105">
        <v>74.34</v>
      </c>
      <c r="G133" s="103" t="s">
        <v>126</v>
      </c>
      <c r="H133" s="105">
        <v>69.89</v>
      </c>
      <c r="I133" s="105">
        <v>78.790000000000006</v>
      </c>
      <c r="J133" s="104">
        <v>57</v>
      </c>
      <c r="K133" s="105">
        <v>17.14</v>
      </c>
      <c r="L133" s="105">
        <v>74.45</v>
      </c>
      <c r="M133" s="105">
        <v>0</v>
      </c>
      <c r="N133" s="105">
        <v>66.67</v>
      </c>
      <c r="O133" s="105">
        <v>75</v>
      </c>
      <c r="P133" s="105">
        <v>83.33</v>
      </c>
      <c r="Q133" s="105">
        <v>100</v>
      </c>
      <c r="R133" s="105">
        <v>74.22</v>
      </c>
      <c r="S133" s="105">
        <v>74.67</v>
      </c>
      <c r="T133" s="106">
        <v>20729</v>
      </c>
    </row>
    <row r="134" spans="1:20" ht="22.5" x14ac:dyDescent="0.25">
      <c r="A134" s="103" t="s">
        <v>51</v>
      </c>
      <c r="B134" s="103" t="s">
        <v>59</v>
      </c>
      <c r="C134" s="103" t="s">
        <v>74</v>
      </c>
      <c r="D134" s="103" t="s">
        <v>4</v>
      </c>
      <c r="E134" s="104">
        <v>2018</v>
      </c>
      <c r="F134" s="105">
        <v>66.45</v>
      </c>
      <c r="G134" s="103" t="s">
        <v>126</v>
      </c>
      <c r="H134" s="105">
        <v>61.72</v>
      </c>
      <c r="I134" s="105">
        <v>71.17</v>
      </c>
      <c r="J134" s="104">
        <v>57</v>
      </c>
      <c r="K134" s="105">
        <v>18.190000000000001</v>
      </c>
      <c r="L134" s="105">
        <v>66.28</v>
      </c>
      <c r="M134" s="105">
        <v>0</v>
      </c>
      <c r="N134" s="105">
        <v>56.25</v>
      </c>
      <c r="O134" s="105">
        <v>68.75</v>
      </c>
      <c r="P134" s="105">
        <v>75</v>
      </c>
      <c r="Q134" s="105">
        <v>100</v>
      </c>
      <c r="R134" s="105">
        <v>66.02</v>
      </c>
      <c r="S134" s="105">
        <v>66.55</v>
      </c>
      <c r="T134" s="106">
        <v>17517</v>
      </c>
    </row>
    <row r="135" spans="1:20" ht="22.5" x14ac:dyDescent="0.25">
      <c r="A135" s="103" t="s">
        <v>51</v>
      </c>
      <c r="B135" s="103" t="s">
        <v>59</v>
      </c>
      <c r="C135" s="103" t="s">
        <v>74</v>
      </c>
      <c r="D135" s="103" t="s">
        <v>65</v>
      </c>
      <c r="E135" s="104">
        <v>2018</v>
      </c>
      <c r="F135" s="105">
        <v>65.790000000000006</v>
      </c>
      <c r="G135" s="103" t="s">
        <v>126</v>
      </c>
      <c r="H135" s="105">
        <v>61.62</v>
      </c>
      <c r="I135" s="105">
        <v>69.959999999999994</v>
      </c>
      <c r="J135" s="104">
        <v>57</v>
      </c>
      <c r="K135" s="105">
        <v>16.059999999999999</v>
      </c>
      <c r="L135" s="105">
        <v>73.680000000000007</v>
      </c>
      <c r="M135" s="105">
        <v>0</v>
      </c>
      <c r="N135" s="105">
        <v>65</v>
      </c>
      <c r="O135" s="105">
        <v>75</v>
      </c>
      <c r="P135" s="105">
        <v>85</v>
      </c>
      <c r="Q135" s="105">
        <v>100</v>
      </c>
      <c r="R135" s="105">
        <v>73.44</v>
      </c>
      <c r="S135" s="105">
        <v>73.92</v>
      </c>
      <c r="T135" s="106">
        <v>20895</v>
      </c>
    </row>
    <row r="136" spans="1:20" ht="22.5" x14ac:dyDescent="0.25">
      <c r="A136" s="103" t="s">
        <v>51</v>
      </c>
      <c r="B136" s="103" t="s">
        <v>59</v>
      </c>
      <c r="C136" s="103" t="s">
        <v>74</v>
      </c>
      <c r="D136" s="103" t="s">
        <v>5</v>
      </c>
      <c r="E136" s="104">
        <v>2018</v>
      </c>
      <c r="F136" s="105">
        <v>81.489999999999995</v>
      </c>
      <c r="G136" s="103" t="s">
        <v>126</v>
      </c>
      <c r="H136" s="105">
        <v>78.28</v>
      </c>
      <c r="I136" s="105">
        <v>84.71</v>
      </c>
      <c r="J136" s="104">
        <v>57</v>
      </c>
      <c r="K136" s="105">
        <v>12.38</v>
      </c>
      <c r="L136" s="105">
        <v>80</v>
      </c>
      <c r="M136" s="105">
        <v>0</v>
      </c>
      <c r="N136" s="105">
        <v>75</v>
      </c>
      <c r="O136" s="105">
        <v>85</v>
      </c>
      <c r="P136" s="105">
        <v>90</v>
      </c>
      <c r="Q136" s="105">
        <v>100</v>
      </c>
      <c r="R136" s="105">
        <v>79.78</v>
      </c>
      <c r="S136" s="105">
        <v>80.23</v>
      </c>
      <c r="T136" s="106">
        <v>20857</v>
      </c>
    </row>
    <row r="137" spans="1:20" ht="22.5" x14ac:dyDescent="0.25">
      <c r="A137" s="103" t="s">
        <v>51</v>
      </c>
      <c r="B137" s="103" t="s">
        <v>59</v>
      </c>
      <c r="C137" s="103" t="s">
        <v>74</v>
      </c>
      <c r="D137" s="103" t="s">
        <v>6</v>
      </c>
      <c r="E137" s="104">
        <v>2018</v>
      </c>
      <c r="F137" s="105">
        <v>75.180000000000007</v>
      </c>
      <c r="G137" s="107" t="s">
        <v>132</v>
      </c>
      <c r="H137" s="105">
        <v>70.98</v>
      </c>
      <c r="I137" s="105">
        <v>79.37</v>
      </c>
      <c r="J137" s="104">
        <v>57</v>
      </c>
      <c r="K137" s="105">
        <v>16.170000000000002</v>
      </c>
      <c r="L137" s="105">
        <v>80.58</v>
      </c>
      <c r="M137" s="105">
        <v>10</v>
      </c>
      <c r="N137" s="105">
        <v>77.5</v>
      </c>
      <c r="O137" s="105">
        <v>77.5</v>
      </c>
      <c r="P137" s="105">
        <v>100</v>
      </c>
      <c r="Q137" s="105">
        <v>100</v>
      </c>
      <c r="R137" s="105">
        <v>80.36</v>
      </c>
      <c r="S137" s="105">
        <v>80.81</v>
      </c>
      <c r="T137" s="106">
        <v>20895</v>
      </c>
    </row>
    <row r="138" spans="1:20" ht="22.5" x14ac:dyDescent="0.25">
      <c r="A138" s="103" t="s">
        <v>51</v>
      </c>
      <c r="B138" s="103" t="s">
        <v>59</v>
      </c>
      <c r="C138" s="103" t="s">
        <v>74</v>
      </c>
      <c r="D138" s="103" t="s">
        <v>130</v>
      </c>
      <c r="E138" s="104">
        <v>2018</v>
      </c>
      <c r="F138" s="105">
        <v>75.290000000000006</v>
      </c>
      <c r="G138" s="103" t="s">
        <v>126</v>
      </c>
      <c r="H138" s="105">
        <v>70.83</v>
      </c>
      <c r="I138" s="105">
        <v>79.75</v>
      </c>
      <c r="J138" s="104">
        <v>57</v>
      </c>
      <c r="K138" s="105">
        <v>17.18</v>
      </c>
      <c r="L138" s="105">
        <v>77.959999999999994</v>
      </c>
      <c r="M138" s="105">
        <v>0</v>
      </c>
      <c r="N138" s="105">
        <v>75</v>
      </c>
      <c r="O138" s="105">
        <v>75</v>
      </c>
      <c r="P138" s="105">
        <v>91.67</v>
      </c>
      <c r="Q138" s="105">
        <v>100</v>
      </c>
      <c r="R138" s="105">
        <v>77.739999999999995</v>
      </c>
      <c r="S138" s="105">
        <v>78.19</v>
      </c>
      <c r="T138" s="106">
        <v>20770</v>
      </c>
    </row>
    <row r="139" spans="1:20" ht="22.5" x14ac:dyDescent="0.25">
      <c r="A139" s="103" t="s">
        <v>51</v>
      </c>
      <c r="B139" s="103" t="s">
        <v>59</v>
      </c>
      <c r="C139" s="103" t="s">
        <v>74</v>
      </c>
      <c r="D139" s="103" t="s">
        <v>131</v>
      </c>
      <c r="E139" s="104">
        <v>2018</v>
      </c>
      <c r="F139" s="105">
        <v>74.849999999999994</v>
      </c>
      <c r="G139" s="103" t="s">
        <v>126</v>
      </c>
      <c r="H139" s="105">
        <v>70.63</v>
      </c>
      <c r="I139" s="105">
        <v>79.069999999999993</v>
      </c>
      <c r="J139" s="104">
        <v>57</v>
      </c>
      <c r="K139" s="105">
        <v>16.25</v>
      </c>
      <c r="L139" s="105">
        <v>75.3</v>
      </c>
      <c r="M139" s="105">
        <v>0</v>
      </c>
      <c r="N139" s="105">
        <v>66.67</v>
      </c>
      <c r="O139" s="105">
        <v>75</v>
      </c>
      <c r="P139" s="105">
        <v>83.33</v>
      </c>
      <c r="Q139" s="105">
        <v>100</v>
      </c>
      <c r="R139" s="105">
        <v>75.06</v>
      </c>
      <c r="S139" s="105">
        <v>75.53</v>
      </c>
      <c r="T139" s="106">
        <v>20872</v>
      </c>
    </row>
    <row r="140" spans="1:20" ht="22.5" x14ac:dyDescent="0.25">
      <c r="A140" s="103" t="s">
        <v>51</v>
      </c>
      <c r="B140" s="103" t="s">
        <v>59</v>
      </c>
      <c r="C140" s="103" t="s">
        <v>74</v>
      </c>
      <c r="D140" s="103" t="s">
        <v>8</v>
      </c>
      <c r="E140" s="104">
        <v>2018</v>
      </c>
      <c r="F140" s="105">
        <v>85.31</v>
      </c>
      <c r="G140" s="103" t="s">
        <v>126</v>
      </c>
      <c r="H140" s="105">
        <v>81.209999999999994</v>
      </c>
      <c r="I140" s="105">
        <v>89.4</v>
      </c>
      <c r="J140" s="104">
        <v>57</v>
      </c>
      <c r="K140" s="105">
        <v>15.78</v>
      </c>
      <c r="L140" s="105">
        <v>86.33</v>
      </c>
      <c r="M140" s="105">
        <v>0</v>
      </c>
      <c r="N140" s="105">
        <v>81.25</v>
      </c>
      <c r="O140" s="105">
        <v>87.5</v>
      </c>
      <c r="P140" s="105">
        <v>100</v>
      </c>
      <c r="Q140" s="105">
        <v>100</v>
      </c>
      <c r="R140" s="105">
        <v>86.12</v>
      </c>
      <c r="S140" s="105">
        <v>86.54</v>
      </c>
      <c r="T140" s="106">
        <v>20895</v>
      </c>
    </row>
    <row r="141" spans="1:20" ht="22.5" x14ac:dyDescent="0.25">
      <c r="A141" s="103" t="s">
        <v>51</v>
      </c>
      <c r="B141" s="103" t="s">
        <v>59</v>
      </c>
      <c r="C141" s="103" t="s">
        <v>74</v>
      </c>
      <c r="D141" s="103" t="s">
        <v>9</v>
      </c>
      <c r="E141" s="104">
        <v>2018</v>
      </c>
      <c r="F141" s="105">
        <v>77.040000000000006</v>
      </c>
      <c r="G141" s="103" t="s">
        <v>126</v>
      </c>
      <c r="H141" s="105">
        <v>70.89</v>
      </c>
      <c r="I141" s="105">
        <v>83.2</v>
      </c>
      <c r="J141" s="104">
        <v>53</v>
      </c>
      <c r="K141" s="105">
        <v>22.86</v>
      </c>
      <c r="L141" s="105">
        <v>77.819999999999993</v>
      </c>
      <c r="M141" s="105">
        <v>0</v>
      </c>
      <c r="N141" s="105">
        <v>75</v>
      </c>
      <c r="O141" s="105">
        <v>87.5</v>
      </c>
      <c r="P141" s="105">
        <v>91.67</v>
      </c>
      <c r="Q141" s="105">
        <v>100</v>
      </c>
      <c r="R141" s="105">
        <v>77.44</v>
      </c>
      <c r="S141" s="105">
        <v>78.2</v>
      </c>
      <c r="T141" s="106">
        <v>16244</v>
      </c>
    </row>
    <row r="142" spans="1:20" ht="22.5" x14ac:dyDescent="0.25">
      <c r="A142" s="103" t="s">
        <v>51</v>
      </c>
      <c r="B142" s="103" t="s">
        <v>59</v>
      </c>
      <c r="C142" s="103" t="s">
        <v>74</v>
      </c>
      <c r="D142" s="103" t="s">
        <v>10</v>
      </c>
      <c r="E142" s="104">
        <v>2018</v>
      </c>
      <c r="F142" s="105">
        <v>62.95</v>
      </c>
      <c r="G142" s="107" t="s">
        <v>132</v>
      </c>
      <c r="H142" s="105">
        <v>59.83</v>
      </c>
      <c r="I142" s="105">
        <v>66.069999999999993</v>
      </c>
      <c r="J142" s="104">
        <v>57</v>
      </c>
      <c r="K142" s="105">
        <v>12.02</v>
      </c>
      <c r="L142" s="105">
        <v>72.98</v>
      </c>
      <c r="M142" s="105">
        <v>13.33</v>
      </c>
      <c r="N142" s="105">
        <v>63.33</v>
      </c>
      <c r="O142" s="105">
        <v>71.67</v>
      </c>
      <c r="P142" s="105">
        <v>85</v>
      </c>
      <c r="Q142" s="105">
        <v>100</v>
      </c>
      <c r="R142" s="105">
        <v>72.760000000000005</v>
      </c>
      <c r="S142" s="105">
        <v>73.209999999999994</v>
      </c>
      <c r="T142" s="106">
        <v>20895</v>
      </c>
    </row>
    <row r="143" spans="1:20" ht="22.5" x14ac:dyDescent="0.25">
      <c r="A143" s="103" t="s">
        <v>51</v>
      </c>
      <c r="B143" s="103" t="s">
        <v>59</v>
      </c>
      <c r="C143" s="103" t="s">
        <v>74</v>
      </c>
      <c r="D143" s="103" t="s">
        <v>11</v>
      </c>
      <c r="E143" s="104">
        <v>2018</v>
      </c>
      <c r="F143" s="105">
        <v>79.88</v>
      </c>
      <c r="G143" s="103" t="s">
        <v>126</v>
      </c>
      <c r="H143" s="105">
        <v>76.599999999999994</v>
      </c>
      <c r="I143" s="105">
        <v>83.17</v>
      </c>
      <c r="J143" s="104">
        <v>57</v>
      </c>
      <c r="K143" s="105">
        <v>12.66</v>
      </c>
      <c r="L143" s="105">
        <v>71.209999999999994</v>
      </c>
      <c r="M143" s="105">
        <v>0</v>
      </c>
      <c r="N143" s="105">
        <v>61.67</v>
      </c>
      <c r="O143" s="105">
        <v>75</v>
      </c>
      <c r="P143" s="105">
        <v>85</v>
      </c>
      <c r="Q143" s="105">
        <v>100</v>
      </c>
      <c r="R143" s="105">
        <v>70.94</v>
      </c>
      <c r="S143" s="105">
        <v>71.489999999999995</v>
      </c>
      <c r="T143" s="106">
        <v>20244</v>
      </c>
    </row>
    <row r="144" spans="1:20" ht="22.5" x14ac:dyDescent="0.25">
      <c r="A144" s="103" t="s">
        <v>51</v>
      </c>
      <c r="B144" s="103" t="s">
        <v>59</v>
      </c>
      <c r="C144" s="103" t="s">
        <v>74</v>
      </c>
      <c r="D144" s="103" t="s">
        <v>12</v>
      </c>
      <c r="E144" s="104">
        <v>2018</v>
      </c>
      <c r="F144" s="105">
        <v>60.45</v>
      </c>
      <c r="G144" s="103" t="s">
        <v>126</v>
      </c>
      <c r="H144" s="105">
        <v>55.06</v>
      </c>
      <c r="I144" s="105">
        <v>65.84</v>
      </c>
      <c r="J144" s="104">
        <v>57</v>
      </c>
      <c r="K144" s="105">
        <v>20.77</v>
      </c>
      <c r="L144" s="105">
        <v>66.239999999999995</v>
      </c>
      <c r="M144" s="105">
        <v>0</v>
      </c>
      <c r="N144" s="105">
        <v>50</v>
      </c>
      <c r="O144" s="105">
        <v>68.75</v>
      </c>
      <c r="P144" s="105">
        <v>91.67</v>
      </c>
      <c r="Q144" s="105">
        <v>100</v>
      </c>
      <c r="R144" s="105">
        <v>65.89</v>
      </c>
      <c r="S144" s="105">
        <v>66.59</v>
      </c>
      <c r="T144" s="106">
        <v>20551</v>
      </c>
    </row>
    <row r="145" spans="1:20" ht="22.5" x14ac:dyDescent="0.25">
      <c r="A145" s="103" t="s">
        <v>51</v>
      </c>
      <c r="B145" s="103" t="s">
        <v>59</v>
      </c>
      <c r="C145" s="103" t="s">
        <v>74</v>
      </c>
      <c r="D145" s="103" t="s">
        <v>189</v>
      </c>
      <c r="E145" s="104">
        <v>2018</v>
      </c>
      <c r="F145" s="105">
        <v>46.82</v>
      </c>
      <c r="G145" s="107" t="s">
        <v>132</v>
      </c>
      <c r="H145" s="105">
        <v>42.25</v>
      </c>
      <c r="I145" s="105">
        <v>51.39</v>
      </c>
      <c r="J145" s="104">
        <v>57</v>
      </c>
      <c r="K145" s="105">
        <v>17.600000000000001</v>
      </c>
      <c r="L145" s="105">
        <v>60.71</v>
      </c>
      <c r="M145" s="105">
        <v>0</v>
      </c>
      <c r="N145" s="105">
        <v>50</v>
      </c>
      <c r="O145" s="105">
        <v>62.5</v>
      </c>
      <c r="P145" s="105">
        <v>75</v>
      </c>
      <c r="Q145" s="105">
        <v>100</v>
      </c>
      <c r="R145" s="105">
        <v>60.4</v>
      </c>
      <c r="S145" s="105">
        <v>61.02</v>
      </c>
      <c r="T145" s="106">
        <v>18524</v>
      </c>
    </row>
    <row r="146" spans="1:20" ht="22.5" x14ac:dyDescent="0.25">
      <c r="A146" s="103" t="s">
        <v>51</v>
      </c>
      <c r="B146" s="103" t="s">
        <v>59</v>
      </c>
      <c r="C146" s="103" t="s">
        <v>70</v>
      </c>
      <c r="D146" s="103" t="s">
        <v>2</v>
      </c>
      <c r="E146" s="104">
        <v>2018</v>
      </c>
      <c r="F146" s="105">
        <v>79.58</v>
      </c>
      <c r="G146" s="103" t="s">
        <v>126</v>
      </c>
      <c r="H146" s="105">
        <v>76.98</v>
      </c>
      <c r="I146" s="105">
        <v>82.18</v>
      </c>
      <c r="J146" s="104">
        <v>78</v>
      </c>
      <c r="K146" s="105">
        <v>11.72</v>
      </c>
      <c r="L146" s="105">
        <v>81.180000000000007</v>
      </c>
      <c r="M146" s="105">
        <v>4</v>
      </c>
      <c r="N146" s="105">
        <v>75</v>
      </c>
      <c r="O146" s="105">
        <v>81</v>
      </c>
      <c r="P146" s="105">
        <v>95</v>
      </c>
      <c r="Q146" s="105">
        <v>100</v>
      </c>
      <c r="R146" s="105">
        <v>80.97</v>
      </c>
      <c r="S146" s="105">
        <v>81.39</v>
      </c>
      <c r="T146" s="106">
        <v>20895</v>
      </c>
    </row>
    <row r="147" spans="1:20" ht="22.5" x14ac:dyDescent="0.25">
      <c r="A147" s="103" t="s">
        <v>51</v>
      </c>
      <c r="B147" s="103" t="s">
        <v>59</v>
      </c>
      <c r="C147" s="103" t="s">
        <v>70</v>
      </c>
      <c r="D147" s="103" t="s">
        <v>3</v>
      </c>
      <c r="E147" s="104">
        <v>2018</v>
      </c>
      <c r="F147" s="105">
        <v>92.05</v>
      </c>
      <c r="G147" s="103" t="s">
        <v>126</v>
      </c>
      <c r="H147" s="105">
        <v>90.43</v>
      </c>
      <c r="I147" s="105">
        <v>93.67</v>
      </c>
      <c r="J147" s="104">
        <v>78</v>
      </c>
      <c r="K147" s="105">
        <v>7.32</v>
      </c>
      <c r="L147" s="105">
        <v>93.27</v>
      </c>
      <c r="M147" s="105">
        <v>5</v>
      </c>
      <c r="N147" s="105">
        <v>90</v>
      </c>
      <c r="O147" s="105">
        <v>95</v>
      </c>
      <c r="P147" s="105">
        <v>100</v>
      </c>
      <c r="Q147" s="105">
        <v>100</v>
      </c>
      <c r="R147" s="105">
        <v>93.15</v>
      </c>
      <c r="S147" s="105">
        <v>93.39</v>
      </c>
      <c r="T147" s="106">
        <v>20560</v>
      </c>
    </row>
    <row r="148" spans="1:20" ht="22.5" x14ac:dyDescent="0.25">
      <c r="A148" s="103" t="s">
        <v>51</v>
      </c>
      <c r="B148" s="103" t="s">
        <v>59</v>
      </c>
      <c r="C148" s="103" t="s">
        <v>70</v>
      </c>
      <c r="D148" s="103" t="s">
        <v>64</v>
      </c>
      <c r="E148" s="104">
        <v>2018</v>
      </c>
      <c r="F148" s="105">
        <v>90.54</v>
      </c>
      <c r="G148" s="103" t="s">
        <v>126</v>
      </c>
      <c r="H148" s="105">
        <v>88.83</v>
      </c>
      <c r="I148" s="105">
        <v>92.25</v>
      </c>
      <c r="J148" s="104">
        <v>76</v>
      </c>
      <c r="K148" s="105">
        <v>7.6</v>
      </c>
      <c r="L148" s="105">
        <v>90.74</v>
      </c>
      <c r="M148" s="105">
        <v>0</v>
      </c>
      <c r="N148" s="105">
        <v>87.5</v>
      </c>
      <c r="O148" s="105">
        <v>93.75</v>
      </c>
      <c r="P148" s="105">
        <v>93.75</v>
      </c>
      <c r="Q148" s="105">
        <v>100</v>
      </c>
      <c r="R148" s="105">
        <v>90.6</v>
      </c>
      <c r="S148" s="105">
        <v>90.87</v>
      </c>
      <c r="T148" s="106">
        <v>18968</v>
      </c>
    </row>
    <row r="149" spans="1:20" ht="22.5" x14ac:dyDescent="0.25">
      <c r="A149" s="103" t="s">
        <v>51</v>
      </c>
      <c r="B149" s="103" t="s">
        <v>59</v>
      </c>
      <c r="C149" s="103" t="s">
        <v>70</v>
      </c>
      <c r="D149" s="103" t="s">
        <v>127</v>
      </c>
      <c r="E149" s="104">
        <v>2018</v>
      </c>
      <c r="F149" s="105">
        <v>80.540000000000006</v>
      </c>
      <c r="G149" s="103" t="s">
        <v>126</v>
      </c>
      <c r="H149" s="105">
        <v>77.45</v>
      </c>
      <c r="I149" s="105">
        <v>83.63</v>
      </c>
      <c r="J149" s="104">
        <v>74</v>
      </c>
      <c r="K149" s="105">
        <v>13.54</v>
      </c>
      <c r="L149" s="105">
        <v>75.69</v>
      </c>
      <c r="M149" s="105">
        <v>0</v>
      </c>
      <c r="N149" s="105">
        <v>70</v>
      </c>
      <c r="O149" s="105">
        <v>75</v>
      </c>
      <c r="P149" s="105">
        <v>85</v>
      </c>
      <c r="Q149" s="105">
        <v>100</v>
      </c>
      <c r="R149" s="105">
        <v>75.47</v>
      </c>
      <c r="S149" s="105">
        <v>75.900000000000006</v>
      </c>
      <c r="T149" s="106">
        <v>19309</v>
      </c>
    </row>
    <row r="150" spans="1:20" ht="22.5" x14ac:dyDescent="0.25">
      <c r="A150" s="103" t="s">
        <v>51</v>
      </c>
      <c r="B150" s="103" t="s">
        <v>59</v>
      </c>
      <c r="C150" s="103" t="s">
        <v>70</v>
      </c>
      <c r="D150" s="103" t="s">
        <v>7</v>
      </c>
      <c r="E150" s="104">
        <v>2018</v>
      </c>
      <c r="F150" s="105">
        <v>42.63</v>
      </c>
      <c r="G150" s="103" t="s">
        <v>126</v>
      </c>
      <c r="H150" s="105">
        <v>39.19</v>
      </c>
      <c r="I150" s="105">
        <v>46.07</v>
      </c>
      <c r="J150" s="104">
        <v>78</v>
      </c>
      <c r="K150" s="105">
        <v>15.5</v>
      </c>
      <c r="L150" s="105">
        <v>48.24</v>
      </c>
      <c r="M150" s="105">
        <v>0</v>
      </c>
      <c r="N150" s="105">
        <v>37.5</v>
      </c>
      <c r="O150" s="105">
        <v>50</v>
      </c>
      <c r="P150" s="105">
        <v>62.5</v>
      </c>
      <c r="Q150" s="105">
        <v>100</v>
      </c>
      <c r="R150" s="105">
        <v>48</v>
      </c>
      <c r="S150" s="105">
        <v>48.48</v>
      </c>
      <c r="T150" s="106">
        <v>20895</v>
      </c>
    </row>
    <row r="151" spans="1:20" ht="22.5" x14ac:dyDescent="0.25">
      <c r="A151" s="103" t="s">
        <v>51</v>
      </c>
      <c r="B151" s="103" t="s">
        <v>59</v>
      </c>
      <c r="C151" s="103" t="s">
        <v>70</v>
      </c>
      <c r="D151" s="103" t="s">
        <v>128</v>
      </c>
      <c r="E151" s="104">
        <v>2018</v>
      </c>
      <c r="F151" s="105">
        <v>75.16</v>
      </c>
      <c r="G151" s="103" t="s">
        <v>126</v>
      </c>
      <c r="H151" s="105">
        <v>71.58</v>
      </c>
      <c r="I151" s="105">
        <v>78.739999999999995</v>
      </c>
      <c r="J151" s="104">
        <v>78</v>
      </c>
      <c r="K151" s="105">
        <v>16.149999999999999</v>
      </c>
      <c r="L151" s="105">
        <v>74.45</v>
      </c>
      <c r="M151" s="105">
        <v>0</v>
      </c>
      <c r="N151" s="105">
        <v>66.67</v>
      </c>
      <c r="O151" s="105">
        <v>75</v>
      </c>
      <c r="P151" s="105">
        <v>83.33</v>
      </c>
      <c r="Q151" s="105">
        <v>100</v>
      </c>
      <c r="R151" s="105">
        <v>74.22</v>
      </c>
      <c r="S151" s="105">
        <v>74.67</v>
      </c>
      <c r="T151" s="106">
        <v>20729</v>
      </c>
    </row>
    <row r="152" spans="1:20" ht="22.5" x14ac:dyDescent="0.25">
      <c r="A152" s="103" t="s">
        <v>51</v>
      </c>
      <c r="B152" s="103" t="s">
        <v>59</v>
      </c>
      <c r="C152" s="103" t="s">
        <v>70</v>
      </c>
      <c r="D152" s="103" t="s">
        <v>4</v>
      </c>
      <c r="E152" s="104">
        <v>2018</v>
      </c>
      <c r="F152" s="105">
        <v>68.91</v>
      </c>
      <c r="G152" s="103" t="s">
        <v>126</v>
      </c>
      <c r="H152" s="105">
        <v>65.62</v>
      </c>
      <c r="I152" s="105">
        <v>72.2</v>
      </c>
      <c r="J152" s="104">
        <v>78</v>
      </c>
      <c r="K152" s="105">
        <v>14.82</v>
      </c>
      <c r="L152" s="105">
        <v>66.28</v>
      </c>
      <c r="M152" s="105">
        <v>0</v>
      </c>
      <c r="N152" s="105">
        <v>56.25</v>
      </c>
      <c r="O152" s="105">
        <v>68.75</v>
      </c>
      <c r="P152" s="105">
        <v>75</v>
      </c>
      <c r="Q152" s="105">
        <v>100</v>
      </c>
      <c r="R152" s="105">
        <v>66.02</v>
      </c>
      <c r="S152" s="105">
        <v>66.55</v>
      </c>
      <c r="T152" s="106">
        <v>17517</v>
      </c>
    </row>
    <row r="153" spans="1:20" ht="22.5" x14ac:dyDescent="0.25">
      <c r="A153" s="103" t="s">
        <v>51</v>
      </c>
      <c r="B153" s="103" t="s">
        <v>59</v>
      </c>
      <c r="C153" s="103" t="s">
        <v>70</v>
      </c>
      <c r="D153" s="103" t="s">
        <v>65</v>
      </c>
      <c r="E153" s="104">
        <v>2018</v>
      </c>
      <c r="F153" s="105">
        <v>70.260000000000005</v>
      </c>
      <c r="G153" s="103" t="s">
        <v>126</v>
      </c>
      <c r="H153" s="105">
        <v>66.27</v>
      </c>
      <c r="I153" s="105">
        <v>74.25</v>
      </c>
      <c r="J153" s="104">
        <v>78</v>
      </c>
      <c r="K153" s="105">
        <v>17.98</v>
      </c>
      <c r="L153" s="105">
        <v>73.680000000000007</v>
      </c>
      <c r="M153" s="105">
        <v>0</v>
      </c>
      <c r="N153" s="105">
        <v>65</v>
      </c>
      <c r="O153" s="105">
        <v>75</v>
      </c>
      <c r="P153" s="105">
        <v>85</v>
      </c>
      <c r="Q153" s="105">
        <v>100</v>
      </c>
      <c r="R153" s="105">
        <v>73.44</v>
      </c>
      <c r="S153" s="105">
        <v>73.92</v>
      </c>
      <c r="T153" s="106">
        <v>20895</v>
      </c>
    </row>
    <row r="154" spans="1:20" ht="22.5" x14ac:dyDescent="0.25">
      <c r="A154" s="103" t="s">
        <v>51</v>
      </c>
      <c r="B154" s="103" t="s">
        <v>59</v>
      </c>
      <c r="C154" s="103" t="s">
        <v>70</v>
      </c>
      <c r="D154" s="103" t="s">
        <v>5</v>
      </c>
      <c r="E154" s="104">
        <v>2018</v>
      </c>
      <c r="F154" s="105">
        <v>82.92</v>
      </c>
      <c r="G154" s="103" t="s">
        <v>126</v>
      </c>
      <c r="H154" s="105">
        <v>80.430000000000007</v>
      </c>
      <c r="I154" s="105">
        <v>85.4</v>
      </c>
      <c r="J154" s="104">
        <v>78</v>
      </c>
      <c r="K154" s="105">
        <v>11.19</v>
      </c>
      <c r="L154" s="105">
        <v>80</v>
      </c>
      <c r="M154" s="105">
        <v>0</v>
      </c>
      <c r="N154" s="105">
        <v>75</v>
      </c>
      <c r="O154" s="105">
        <v>85</v>
      </c>
      <c r="P154" s="105">
        <v>90</v>
      </c>
      <c r="Q154" s="105">
        <v>100</v>
      </c>
      <c r="R154" s="105">
        <v>79.78</v>
      </c>
      <c r="S154" s="105">
        <v>80.23</v>
      </c>
      <c r="T154" s="106">
        <v>20857</v>
      </c>
    </row>
    <row r="155" spans="1:20" ht="22.5" x14ac:dyDescent="0.25">
      <c r="A155" s="103" t="s">
        <v>51</v>
      </c>
      <c r="B155" s="103" t="s">
        <v>59</v>
      </c>
      <c r="C155" s="103" t="s">
        <v>70</v>
      </c>
      <c r="D155" s="103" t="s">
        <v>6</v>
      </c>
      <c r="E155" s="104">
        <v>2018</v>
      </c>
      <c r="F155" s="105">
        <v>75.930000000000007</v>
      </c>
      <c r="G155" s="107" t="s">
        <v>132</v>
      </c>
      <c r="H155" s="105">
        <v>72.27</v>
      </c>
      <c r="I155" s="105">
        <v>79.59</v>
      </c>
      <c r="J155" s="104">
        <v>78</v>
      </c>
      <c r="K155" s="105">
        <v>16.5</v>
      </c>
      <c r="L155" s="105">
        <v>80.58</v>
      </c>
      <c r="M155" s="105">
        <v>10</v>
      </c>
      <c r="N155" s="105">
        <v>77.5</v>
      </c>
      <c r="O155" s="105">
        <v>77.5</v>
      </c>
      <c r="P155" s="105">
        <v>100</v>
      </c>
      <c r="Q155" s="105">
        <v>100</v>
      </c>
      <c r="R155" s="105">
        <v>80.36</v>
      </c>
      <c r="S155" s="105">
        <v>80.81</v>
      </c>
      <c r="T155" s="106">
        <v>20895</v>
      </c>
    </row>
    <row r="156" spans="1:20" ht="22.5" x14ac:dyDescent="0.25">
      <c r="A156" s="103" t="s">
        <v>51</v>
      </c>
      <c r="B156" s="103" t="s">
        <v>59</v>
      </c>
      <c r="C156" s="103" t="s">
        <v>70</v>
      </c>
      <c r="D156" s="103" t="s">
        <v>130</v>
      </c>
      <c r="E156" s="104">
        <v>2018</v>
      </c>
      <c r="F156" s="105">
        <v>76.599999999999994</v>
      </c>
      <c r="G156" s="103" t="s">
        <v>126</v>
      </c>
      <c r="H156" s="105">
        <v>72.98</v>
      </c>
      <c r="I156" s="105">
        <v>80.23</v>
      </c>
      <c r="J156" s="104">
        <v>78</v>
      </c>
      <c r="K156" s="105">
        <v>16.34</v>
      </c>
      <c r="L156" s="105">
        <v>77.959999999999994</v>
      </c>
      <c r="M156" s="105">
        <v>0</v>
      </c>
      <c r="N156" s="105">
        <v>75</v>
      </c>
      <c r="O156" s="105">
        <v>75</v>
      </c>
      <c r="P156" s="105">
        <v>91.67</v>
      </c>
      <c r="Q156" s="105">
        <v>100</v>
      </c>
      <c r="R156" s="105">
        <v>77.739999999999995</v>
      </c>
      <c r="S156" s="105">
        <v>78.19</v>
      </c>
      <c r="T156" s="106">
        <v>20770</v>
      </c>
    </row>
    <row r="157" spans="1:20" ht="22.5" x14ac:dyDescent="0.25">
      <c r="A157" s="103" t="s">
        <v>51</v>
      </c>
      <c r="B157" s="103" t="s">
        <v>59</v>
      </c>
      <c r="C157" s="103" t="s">
        <v>70</v>
      </c>
      <c r="D157" s="103" t="s">
        <v>131</v>
      </c>
      <c r="E157" s="104">
        <v>2018</v>
      </c>
      <c r="F157" s="105">
        <v>74.790000000000006</v>
      </c>
      <c r="G157" s="103" t="s">
        <v>126</v>
      </c>
      <c r="H157" s="105">
        <v>70.88</v>
      </c>
      <c r="I157" s="105">
        <v>78.7</v>
      </c>
      <c r="J157" s="104">
        <v>78</v>
      </c>
      <c r="K157" s="105">
        <v>17.61</v>
      </c>
      <c r="L157" s="105">
        <v>75.3</v>
      </c>
      <c r="M157" s="105">
        <v>0</v>
      </c>
      <c r="N157" s="105">
        <v>66.67</v>
      </c>
      <c r="O157" s="105">
        <v>75</v>
      </c>
      <c r="P157" s="105">
        <v>83.33</v>
      </c>
      <c r="Q157" s="105">
        <v>100</v>
      </c>
      <c r="R157" s="105">
        <v>75.06</v>
      </c>
      <c r="S157" s="105">
        <v>75.53</v>
      </c>
      <c r="T157" s="106">
        <v>20872</v>
      </c>
    </row>
    <row r="158" spans="1:20" ht="22.5" x14ac:dyDescent="0.25">
      <c r="A158" s="103" t="s">
        <v>51</v>
      </c>
      <c r="B158" s="103" t="s">
        <v>59</v>
      </c>
      <c r="C158" s="103" t="s">
        <v>70</v>
      </c>
      <c r="D158" s="103" t="s">
        <v>8</v>
      </c>
      <c r="E158" s="104">
        <v>2018</v>
      </c>
      <c r="F158" s="105">
        <v>81.81</v>
      </c>
      <c r="G158" s="103" t="s">
        <v>126</v>
      </c>
      <c r="H158" s="105">
        <v>77.739999999999995</v>
      </c>
      <c r="I158" s="105">
        <v>85.89</v>
      </c>
      <c r="J158" s="104">
        <v>78</v>
      </c>
      <c r="K158" s="105">
        <v>18.36</v>
      </c>
      <c r="L158" s="105">
        <v>86.33</v>
      </c>
      <c r="M158" s="105">
        <v>0</v>
      </c>
      <c r="N158" s="105">
        <v>81.25</v>
      </c>
      <c r="O158" s="105">
        <v>87.5</v>
      </c>
      <c r="P158" s="105">
        <v>100</v>
      </c>
      <c r="Q158" s="105">
        <v>100</v>
      </c>
      <c r="R158" s="105">
        <v>86.12</v>
      </c>
      <c r="S158" s="105">
        <v>86.54</v>
      </c>
      <c r="T158" s="106">
        <v>20895</v>
      </c>
    </row>
    <row r="159" spans="1:20" ht="22.5" x14ac:dyDescent="0.25">
      <c r="A159" s="103" t="s">
        <v>51</v>
      </c>
      <c r="B159" s="103" t="s">
        <v>59</v>
      </c>
      <c r="C159" s="103" t="s">
        <v>70</v>
      </c>
      <c r="D159" s="103" t="s">
        <v>9</v>
      </c>
      <c r="E159" s="104">
        <v>2018</v>
      </c>
      <c r="F159" s="105">
        <v>80.260000000000005</v>
      </c>
      <c r="G159" s="103" t="s">
        <v>126</v>
      </c>
      <c r="H159" s="105">
        <v>74.760000000000005</v>
      </c>
      <c r="I159" s="105">
        <v>85.76</v>
      </c>
      <c r="J159" s="104">
        <v>57</v>
      </c>
      <c r="K159" s="105">
        <v>21.18</v>
      </c>
      <c r="L159" s="105">
        <v>77.819999999999993</v>
      </c>
      <c r="M159" s="105">
        <v>0</v>
      </c>
      <c r="N159" s="105">
        <v>75</v>
      </c>
      <c r="O159" s="105">
        <v>87.5</v>
      </c>
      <c r="P159" s="105">
        <v>91.67</v>
      </c>
      <c r="Q159" s="105">
        <v>100</v>
      </c>
      <c r="R159" s="105">
        <v>77.44</v>
      </c>
      <c r="S159" s="105">
        <v>78.2</v>
      </c>
      <c r="T159" s="106">
        <v>16244</v>
      </c>
    </row>
    <row r="160" spans="1:20" ht="22.5" x14ac:dyDescent="0.25">
      <c r="A160" s="103" t="s">
        <v>51</v>
      </c>
      <c r="B160" s="103" t="s">
        <v>59</v>
      </c>
      <c r="C160" s="103" t="s">
        <v>70</v>
      </c>
      <c r="D160" s="103" t="s">
        <v>10</v>
      </c>
      <c r="E160" s="104">
        <v>2018</v>
      </c>
      <c r="F160" s="105">
        <v>63.89</v>
      </c>
      <c r="G160" s="103" t="s">
        <v>126</v>
      </c>
      <c r="H160" s="105">
        <v>60.15</v>
      </c>
      <c r="I160" s="105">
        <v>67.63</v>
      </c>
      <c r="J160" s="104">
        <v>78</v>
      </c>
      <c r="K160" s="105">
        <v>16.87</v>
      </c>
      <c r="L160" s="105">
        <v>72.98</v>
      </c>
      <c r="M160" s="105">
        <v>13.33</v>
      </c>
      <c r="N160" s="105">
        <v>63.33</v>
      </c>
      <c r="O160" s="105">
        <v>71.67</v>
      </c>
      <c r="P160" s="105">
        <v>85</v>
      </c>
      <c r="Q160" s="105">
        <v>100</v>
      </c>
      <c r="R160" s="105">
        <v>72.760000000000005</v>
      </c>
      <c r="S160" s="105">
        <v>73.209999999999994</v>
      </c>
      <c r="T160" s="106">
        <v>20895</v>
      </c>
    </row>
    <row r="161" spans="1:20" ht="22.5" x14ac:dyDescent="0.25">
      <c r="A161" s="103" t="s">
        <v>51</v>
      </c>
      <c r="B161" s="103" t="s">
        <v>59</v>
      </c>
      <c r="C161" s="103" t="s">
        <v>70</v>
      </c>
      <c r="D161" s="103" t="s">
        <v>11</v>
      </c>
      <c r="E161" s="104">
        <v>2018</v>
      </c>
      <c r="F161" s="105">
        <v>70.77</v>
      </c>
      <c r="G161" s="103" t="s">
        <v>126</v>
      </c>
      <c r="H161" s="105">
        <v>66.94</v>
      </c>
      <c r="I161" s="105">
        <v>74.599999999999994</v>
      </c>
      <c r="J161" s="104">
        <v>78</v>
      </c>
      <c r="K161" s="105">
        <v>17.260000000000002</v>
      </c>
      <c r="L161" s="105">
        <v>71.209999999999994</v>
      </c>
      <c r="M161" s="105">
        <v>0</v>
      </c>
      <c r="N161" s="105">
        <v>61.67</v>
      </c>
      <c r="O161" s="105">
        <v>75</v>
      </c>
      <c r="P161" s="105">
        <v>85</v>
      </c>
      <c r="Q161" s="105">
        <v>100</v>
      </c>
      <c r="R161" s="105">
        <v>70.94</v>
      </c>
      <c r="S161" s="105">
        <v>71.489999999999995</v>
      </c>
      <c r="T161" s="106">
        <v>20244</v>
      </c>
    </row>
    <row r="162" spans="1:20" ht="22.5" x14ac:dyDescent="0.25">
      <c r="A162" s="103" t="s">
        <v>51</v>
      </c>
      <c r="B162" s="103" t="s">
        <v>59</v>
      </c>
      <c r="C162" s="103" t="s">
        <v>70</v>
      </c>
      <c r="D162" s="103" t="s">
        <v>12</v>
      </c>
      <c r="E162" s="104">
        <v>2018</v>
      </c>
      <c r="F162" s="105">
        <v>62.47</v>
      </c>
      <c r="G162" s="103" t="s">
        <v>126</v>
      </c>
      <c r="H162" s="105">
        <v>56.92</v>
      </c>
      <c r="I162" s="105">
        <v>68.03</v>
      </c>
      <c r="J162" s="104">
        <v>78</v>
      </c>
      <c r="K162" s="105">
        <v>25.02</v>
      </c>
      <c r="L162" s="105">
        <v>66.239999999999995</v>
      </c>
      <c r="M162" s="105">
        <v>0</v>
      </c>
      <c r="N162" s="105">
        <v>50</v>
      </c>
      <c r="O162" s="105">
        <v>68.75</v>
      </c>
      <c r="P162" s="105">
        <v>91.67</v>
      </c>
      <c r="Q162" s="105">
        <v>100</v>
      </c>
      <c r="R162" s="105">
        <v>65.89</v>
      </c>
      <c r="S162" s="105">
        <v>66.59</v>
      </c>
      <c r="T162" s="106">
        <v>20551</v>
      </c>
    </row>
    <row r="163" spans="1:20" ht="22.5" x14ac:dyDescent="0.25">
      <c r="A163" s="103" t="s">
        <v>51</v>
      </c>
      <c r="B163" s="103" t="s">
        <v>59</v>
      </c>
      <c r="C163" s="103" t="s">
        <v>70</v>
      </c>
      <c r="D163" s="103" t="s">
        <v>189</v>
      </c>
      <c r="E163" s="104">
        <v>2018</v>
      </c>
      <c r="F163" s="105">
        <v>56.09</v>
      </c>
      <c r="G163" s="103" t="s">
        <v>126</v>
      </c>
      <c r="H163" s="105">
        <v>52.11</v>
      </c>
      <c r="I163" s="105">
        <v>60.07</v>
      </c>
      <c r="J163" s="104">
        <v>78</v>
      </c>
      <c r="K163" s="105">
        <v>17.93</v>
      </c>
      <c r="L163" s="105">
        <v>60.71</v>
      </c>
      <c r="M163" s="105">
        <v>0</v>
      </c>
      <c r="N163" s="105">
        <v>50</v>
      </c>
      <c r="O163" s="105">
        <v>62.5</v>
      </c>
      <c r="P163" s="105">
        <v>75</v>
      </c>
      <c r="Q163" s="105">
        <v>100</v>
      </c>
      <c r="R163" s="105">
        <v>60.4</v>
      </c>
      <c r="S163" s="105">
        <v>61.02</v>
      </c>
      <c r="T163" s="106">
        <v>18524</v>
      </c>
    </row>
    <row r="164" spans="1:20" ht="22.5" x14ac:dyDescent="0.25">
      <c r="A164" s="103" t="s">
        <v>51</v>
      </c>
      <c r="B164" s="103" t="s">
        <v>59</v>
      </c>
      <c r="C164" s="103" t="s">
        <v>79</v>
      </c>
      <c r="D164" s="103" t="s">
        <v>2</v>
      </c>
      <c r="E164" s="104">
        <v>2018</v>
      </c>
      <c r="F164" s="105">
        <v>82.03</v>
      </c>
      <c r="G164" s="103" t="s">
        <v>126</v>
      </c>
      <c r="H164" s="105">
        <v>76.260000000000005</v>
      </c>
      <c r="I164" s="105">
        <v>87.8</v>
      </c>
      <c r="J164" s="104">
        <v>30</v>
      </c>
      <c r="K164" s="105">
        <v>16.13</v>
      </c>
      <c r="L164" s="105">
        <v>81.180000000000007</v>
      </c>
      <c r="M164" s="105">
        <v>4</v>
      </c>
      <c r="N164" s="105">
        <v>75</v>
      </c>
      <c r="O164" s="105">
        <v>81</v>
      </c>
      <c r="P164" s="105">
        <v>95</v>
      </c>
      <c r="Q164" s="105">
        <v>100</v>
      </c>
      <c r="R164" s="105">
        <v>80.97</v>
      </c>
      <c r="S164" s="105">
        <v>81.39</v>
      </c>
      <c r="T164" s="106">
        <v>20895</v>
      </c>
    </row>
    <row r="165" spans="1:20" ht="22.5" x14ac:dyDescent="0.25">
      <c r="A165" s="103" t="s">
        <v>51</v>
      </c>
      <c r="B165" s="103" t="s">
        <v>59</v>
      </c>
      <c r="C165" s="103" t="s">
        <v>79</v>
      </c>
      <c r="D165" s="103" t="s">
        <v>3</v>
      </c>
      <c r="E165" s="104">
        <v>2018</v>
      </c>
      <c r="F165" s="105">
        <v>92.72</v>
      </c>
      <c r="G165" s="103" t="s">
        <v>126</v>
      </c>
      <c r="H165" s="105">
        <v>88.77</v>
      </c>
      <c r="I165" s="105">
        <v>96.66</v>
      </c>
      <c r="J165" s="104">
        <v>29</v>
      </c>
      <c r="K165" s="105">
        <v>10.84</v>
      </c>
      <c r="L165" s="105">
        <v>93.27</v>
      </c>
      <c r="M165" s="105">
        <v>5</v>
      </c>
      <c r="N165" s="105">
        <v>90</v>
      </c>
      <c r="O165" s="105">
        <v>95</v>
      </c>
      <c r="P165" s="105">
        <v>100</v>
      </c>
      <c r="Q165" s="105">
        <v>100</v>
      </c>
      <c r="R165" s="105">
        <v>93.15</v>
      </c>
      <c r="S165" s="105">
        <v>93.39</v>
      </c>
      <c r="T165" s="106">
        <v>20560</v>
      </c>
    </row>
    <row r="166" spans="1:20" ht="22.5" x14ac:dyDescent="0.25">
      <c r="A166" s="103" t="s">
        <v>51</v>
      </c>
      <c r="B166" s="103" t="s">
        <v>59</v>
      </c>
      <c r="C166" s="103" t="s">
        <v>79</v>
      </c>
      <c r="D166" s="103" t="s">
        <v>64</v>
      </c>
      <c r="E166" s="104">
        <v>2018</v>
      </c>
      <c r="F166" s="105">
        <v>90.9</v>
      </c>
      <c r="G166" s="103" t="s">
        <v>126</v>
      </c>
      <c r="H166" s="105">
        <v>85.87</v>
      </c>
      <c r="I166" s="105">
        <v>95.93</v>
      </c>
      <c r="J166" s="104">
        <v>30</v>
      </c>
      <c r="K166" s="105">
        <v>14.05</v>
      </c>
      <c r="L166" s="105">
        <v>90.74</v>
      </c>
      <c r="M166" s="105">
        <v>0</v>
      </c>
      <c r="N166" s="105">
        <v>87.5</v>
      </c>
      <c r="O166" s="105">
        <v>93.75</v>
      </c>
      <c r="P166" s="105">
        <v>93.75</v>
      </c>
      <c r="Q166" s="105">
        <v>100</v>
      </c>
      <c r="R166" s="105">
        <v>90.6</v>
      </c>
      <c r="S166" s="105">
        <v>90.87</v>
      </c>
      <c r="T166" s="106">
        <v>18968</v>
      </c>
    </row>
    <row r="167" spans="1:20" ht="22.5" x14ac:dyDescent="0.25">
      <c r="A167" s="103" t="s">
        <v>51</v>
      </c>
      <c r="B167" s="103" t="s">
        <v>59</v>
      </c>
      <c r="C167" s="103" t="s">
        <v>79</v>
      </c>
      <c r="D167" s="103" t="s">
        <v>127</v>
      </c>
      <c r="E167" s="104">
        <v>2018</v>
      </c>
      <c r="F167" s="105">
        <v>86.21</v>
      </c>
      <c r="G167" s="109" t="s">
        <v>133</v>
      </c>
      <c r="H167" s="105">
        <v>81.63</v>
      </c>
      <c r="I167" s="105">
        <v>90.79</v>
      </c>
      <c r="J167" s="104">
        <v>29</v>
      </c>
      <c r="K167" s="105">
        <v>12.58</v>
      </c>
      <c r="L167" s="105">
        <v>75.69</v>
      </c>
      <c r="M167" s="105">
        <v>0</v>
      </c>
      <c r="N167" s="105">
        <v>70</v>
      </c>
      <c r="O167" s="105">
        <v>75</v>
      </c>
      <c r="P167" s="105">
        <v>85</v>
      </c>
      <c r="Q167" s="105">
        <v>100</v>
      </c>
      <c r="R167" s="105">
        <v>75.47</v>
      </c>
      <c r="S167" s="105">
        <v>75.900000000000006</v>
      </c>
      <c r="T167" s="106">
        <v>19309</v>
      </c>
    </row>
    <row r="168" spans="1:20" ht="22.5" x14ac:dyDescent="0.25">
      <c r="A168" s="103" t="s">
        <v>51</v>
      </c>
      <c r="B168" s="103" t="s">
        <v>59</v>
      </c>
      <c r="C168" s="103" t="s">
        <v>79</v>
      </c>
      <c r="D168" s="103" t="s">
        <v>7</v>
      </c>
      <c r="E168" s="104">
        <v>2018</v>
      </c>
      <c r="F168" s="105">
        <v>51.04</v>
      </c>
      <c r="G168" s="103" t="s">
        <v>126</v>
      </c>
      <c r="H168" s="105">
        <v>44.77</v>
      </c>
      <c r="I168" s="105">
        <v>57.32</v>
      </c>
      <c r="J168" s="104">
        <v>30</v>
      </c>
      <c r="K168" s="105">
        <v>17.53</v>
      </c>
      <c r="L168" s="105">
        <v>48.24</v>
      </c>
      <c r="M168" s="105">
        <v>0</v>
      </c>
      <c r="N168" s="105">
        <v>37.5</v>
      </c>
      <c r="O168" s="105">
        <v>50</v>
      </c>
      <c r="P168" s="105">
        <v>62.5</v>
      </c>
      <c r="Q168" s="105">
        <v>100</v>
      </c>
      <c r="R168" s="105">
        <v>48</v>
      </c>
      <c r="S168" s="105">
        <v>48.48</v>
      </c>
      <c r="T168" s="106">
        <v>20895</v>
      </c>
    </row>
    <row r="169" spans="1:20" ht="22.5" x14ac:dyDescent="0.25">
      <c r="A169" s="103" t="s">
        <v>51</v>
      </c>
      <c r="B169" s="103" t="s">
        <v>59</v>
      </c>
      <c r="C169" s="103" t="s">
        <v>79</v>
      </c>
      <c r="D169" s="103" t="s">
        <v>128</v>
      </c>
      <c r="E169" s="104">
        <v>2018</v>
      </c>
      <c r="F169" s="105">
        <v>79.44</v>
      </c>
      <c r="G169" s="103" t="s">
        <v>126</v>
      </c>
      <c r="H169" s="105">
        <v>73.7</v>
      </c>
      <c r="I169" s="105">
        <v>85.18</v>
      </c>
      <c r="J169" s="104">
        <v>30</v>
      </c>
      <c r="K169" s="105">
        <v>16.04</v>
      </c>
      <c r="L169" s="105">
        <v>74.45</v>
      </c>
      <c r="M169" s="105">
        <v>0</v>
      </c>
      <c r="N169" s="105">
        <v>66.67</v>
      </c>
      <c r="O169" s="105">
        <v>75</v>
      </c>
      <c r="P169" s="105">
        <v>83.33</v>
      </c>
      <c r="Q169" s="105">
        <v>100</v>
      </c>
      <c r="R169" s="105">
        <v>74.22</v>
      </c>
      <c r="S169" s="105">
        <v>74.67</v>
      </c>
      <c r="T169" s="106">
        <v>20729</v>
      </c>
    </row>
    <row r="170" spans="1:20" ht="22.5" x14ac:dyDescent="0.25">
      <c r="A170" s="103" t="s">
        <v>51</v>
      </c>
      <c r="B170" s="103" t="s">
        <v>59</v>
      </c>
      <c r="C170" s="103" t="s">
        <v>79</v>
      </c>
      <c r="D170" s="103" t="s">
        <v>4</v>
      </c>
      <c r="E170" s="104">
        <v>2018</v>
      </c>
      <c r="F170" s="105">
        <v>74.239999999999995</v>
      </c>
      <c r="G170" s="103" t="s">
        <v>126</v>
      </c>
      <c r="H170" s="105">
        <v>69.33</v>
      </c>
      <c r="I170" s="105">
        <v>79.14</v>
      </c>
      <c r="J170" s="104">
        <v>30</v>
      </c>
      <c r="K170" s="105">
        <v>13.72</v>
      </c>
      <c r="L170" s="105">
        <v>66.28</v>
      </c>
      <c r="M170" s="105">
        <v>0</v>
      </c>
      <c r="N170" s="105">
        <v>56.25</v>
      </c>
      <c r="O170" s="105">
        <v>68.75</v>
      </c>
      <c r="P170" s="105">
        <v>75</v>
      </c>
      <c r="Q170" s="105">
        <v>100</v>
      </c>
      <c r="R170" s="105">
        <v>66.02</v>
      </c>
      <c r="S170" s="105">
        <v>66.55</v>
      </c>
      <c r="T170" s="106">
        <v>17517</v>
      </c>
    </row>
    <row r="171" spans="1:20" ht="22.5" x14ac:dyDescent="0.25">
      <c r="A171" s="103" t="s">
        <v>51</v>
      </c>
      <c r="B171" s="103" t="s">
        <v>59</v>
      </c>
      <c r="C171" s="103" t="s">
        <v>79</v>
      </c>
      <c r="D171" s="103" t="s">
        <v>65</v>
      </c>
      <c r="E171" s="104">
        <v>2018</v>
      </c>
      <c r="F171" s="105">
        <v>79.67</v>
      </c>
      <c r="G171" s="103" t="s">
        <v>126</v>
      </c>
      <c r="H171" s="105">
        <v>74.150000000000006</v>
      </c>
      <c r="I171" s="105">
        <v>85.19</v>
      </c>
      <c r="J171" s="104">
        <v>30</v>
      </c>
      <c r="K171" s="105">
        <v>15.42</v>
      </c>
      <c r="L171" s="105">
        <v>73.680000000000007</v>
      </c>
      <c r="M171" s="105">
        <v>0</v>
      </c>
      <c r="N171" s="105">
        <v>65</v>
      </c>
      <c r="O171" s="105">
        <v>75</v>
      </c>
      <c r="P171" s="105">
        <v>85</v>
      </c>
      <c r="Q171" s="105">
        <v>100</v>
      </c>
      <c r="R171" s="105">
        <v>73.44</v>
      </c>
      <c r="S171" s="105">
        <v>73.92</v>
      </c>
      <c r="T171" s="106">
        <v>20895</v>
      </c>
    </row>
    <row r="172" spans="1:20" ht="22.5" x14ac:dyDescent="0.25">
      <c r="A172" s="103" t="s">
        <v>51</v>
      </c>
      <c r="B172" s="103" t="s">
        <v>59</v>
      </c>
      <c r="C172" s="103" t="s">
        <v>79</v>
      </c>
      <c r="D172" s="103" t="s">
        <v>5</v>
      </c>
      <c r="E172" s="104">
        <v>2018</v>
      </c>
      <c r="F172" s="105">
        <v>85.08</v>
      </c>
      <c r="G172" s="103" t="s">
        <v>126</v>
      </c>
      <c r="H172" s="105">
        <v>80.8</v>
      </c>
      <c r="I172" s="105">
        <v>89.37</v>
      </c>
      <c r="J172" s="104">
        <v>30</v>
      </c>
      <c r="K172" s="105">
        <v>11.97</v>
      </c>
      <c r="L172" s="105">
        <v>80</v>
      </c>
      <c r="M172" s="105">
        <v>0</v>
      </c>
      <c r="N172" s="105">
        <v>75</v>
      </c>
      <c r="O172" s="105">
        <v>85</v>
      </c>
      <c r="P172" s="105">
        <v>90</v>
      </c>
      <c r="Q172" s="105">
        <v>100</v>
      </c>
      <c r="R172" s="105">
        <v>79.78</v>
      </c>
      <c r="S172" s="105">
        <v>80.23</v>
      </c>
      <c r="T172" s="106">
        <v>20857</v>
      </c>
    </row>
    <row r="173" spans="1:20" ht="22.5" x14ac:dyDescent="0.25">
      <c r="A173" s="103" t="s">
        <v>51</v>
      </c>
      <c r="B173" s="103" t="s">
        <v>59</v>
      </c>
      <c r="C173" s="103" t="s">
        <v>79</v>
      </c>
      <c r="D173" s="103" t="s">
        <v>6</v>
      </c>
      <c r="E173" s="104">
        <v>2018</v>
      </c>
      <c r="F173" s="105">
        <v>78.67</v>
      </c>
      <c r="G173" s="103" t="s">
        <v>126</v>
      </c>
      <c r="H173" s="105">
        <v>72.92</v>
      </c>
      <c r="I173" s="105">
        <v>84.41</v>
      </c>
      <c r="J173" s="104">
        <v>30</v>
      </c>
      <c r="K173" s="105">
        <v>16.05</v>
      </c>
      <c r="L173" s="105">
        <v>80.58</v>
      </c>
      <c r="M173" s="105">
        <v>10</v>
      </c>
      <c r="N173" s="105">
        <v>77.5</v>
      </c>
      <c r="O173" s="105">
        <v>77.5</v>
      </c>
      <c r="P173" s="105">
        <v>100</v>
      </c>
      <c r="Q173" s="105">
        <v>100</v>
      </c>
      <c r="R173" s="105">
        <v>80.36</v>
      </c>
      <c r="S173" s="105">
        <v>80.81</v>
      </c>
      <c r="T173" s="106">
        <v>20895</v>
      </c>
    </row>
    <row r="174" spans="1:20" ht="22.5" x14ac:dyDescent="0.25">
      <c r="A174" s="103" t="s">
        <v>51</v>
      </c>
      <c r="B174" s="103" t="s">
        <v>59</v>
      </c>
      <c r="C174" s="103" t="s">
        <v>79</v>
      </c>
      <c r="D174" s="103" t="s">
        <v>130</v>
      </c>
      <c r="E174" s="104">
        <v>2018</v>
      </c>
      <c r="F174" s="105">
        <v>79.17</v>
      </c>
      <c r="G174" s="103" t="s">
        <v>126</v>
      </c>
      <c r="H174" s="105">
        <v>73.010000000000005</v>
      </c>
      <c r="I174" s="105">
        <v>85.32</v>
      </c>
      <c r="J174" s="104">
        <v>30</v>
      </c>
      <c r="K174" s="105">
        <v>17.2</v>
      </c>
      <c r="L174" s="105">
        <v>77.959999999999994</v>
      </c>
      <c r="M174" s="105">
        <v>0</v>
      </c>
      <c r="N174" s="105">
        <v>75</v>
      </c>
      <c r="O174" s="105">
        <v>75</v>
      </c>
      <c r="P174" s="105">
        <v>91.67</v>
      </c>
      <c r="Q174" s="105">
        <v>100</v>
      </c>
      <c r="R174" s="105">
        <v>77.739999999999995</v>
      </c>
      <c r="S174" s="105">
        <v>78.19</v>
      </c>
      <c r="T174" s="106">
        <v>20770</v>
      </c>
    </row>
    <row r="175" spans="1:20" ht="22.5" x14ac:dyDescent="0.25">
      <c r="A175" s="103" t="s">
        <v>51</v>
      </c>
      <c r="B175" s="103" t="s">
        <v>59</v>
      </c>
      <c r="C175" s="103" t="s">
        <v>79</v>
      </c>
      <c r="D175" s="103" t="s">
        <v>131</v>
      </c>
      <c r="E175" s="104">
        <v>2018</v>
      </c>
      <c r="F175" s="105">
        <v>73.33</v>
      </c>
      <c r="G175" s="103" t="s">
        <v>126</v>
      </c>
      <c r="H175" s="105">
        <v>65.97</v>
      </c>
      <c r="I175" s="105">
        <v>80.7</v>
      </c>
      <c r="J175" s="104">
        <v>30</v>
      </c>
      <c r="K175" s="105">
        <v>20.58</v>
      </c>
      <c r="L175" s="105">
        <v>75.3</v>
      </c>
      <c r="M175" s="105">
        <v>0</v>
      </c>
      <c r="N175" s="105">
        <v>66.67</v>
      </c>
      <c r="O175" s="105">
        <v>75</v>
      </c>
      <c r="P175" s="105">
        <v>83.33</v>
      </c>
      <c r="Q175" s="105">
        <v>100</v>
      </c>
      <c r="R175" s="105">
        <v>75.06</v>
      </c>
      <c r="S175" s="105">
        <v>75.53</v>
      </c>
      <c r="T175" s="106">
        <v>20872</v>
      </c>
    </row>
    <row r="176" spans="1:20" ht="22.5" x14ac:dyDescent="0.25">
      <c r="A176" s="103" t="s">
        <v>51</v>
      </c>
      <c r="B176" s="103" t="s">
        <v>59</v>
      </c>
      <c r="C176" s="103" t="s">
        <v>79</v>
      </c>
      <c r="D176" s="103" t="s">
        <v>8</v>
      </c>
      <c r="E176" s="104">
        <v>2018</v>
      </c>
      <c r="F176" s="105">
        <v>82.92</v>
      </c>
      <c r="G176" s="103" t="s">
        <v>126</v>
      </c>
      <c r="H176" s="105">
        <v>76.81</v>
      </c>
      <c r="I176" s="105">
        <v>89.02</v>
      </c>
      <c r="J176" s="104">
        <v>30</v>
      </c>
      <c r="K176" s="105">
        <v>17.05</v>
      </c>
      <c r="L176" s="105">
        <v>86.33</v>
      </c>
      <c r="M176" s="105">
        <v>0</v>
      </c>
      <c r="N176" s="105">
        <v>81.25</v>
      </c>
      <c r="O176" s="105">
        <v>87.5</v>
      </c>
      <c r="P176" s="105">
        <v>100</v>
      </c>
      <c r="Q176" s="105">
        <v>100</v>
      </c>
      <c r="R176" s="105">
        <v>86.12</v>
      </c>
      <c r="S176" s="105">
        <v>86.54</v>
      </c>
      <c r="T176" s="106">
        <v>20895</v>
      </c>
    </row>
    <row r="177" spans="1:20" ht="22.5" x14ac:dyDescent="0.25">
      <c r="A177" s="103" t="s">
        <v>51</v>
      </c>
      <c r="B177" s="103" t="s">
        <v>59</v>
      </c>
      <c r="C177" s="103" t="s">
        <v>79</v>
      </c>
      <c r="D177" s="103" t="s">
        <v>9</v>
      </c>
      <c r="E177" s="104">
        <v>2018</v>
      </c>
      <c r="F177" s="105">
        <v>74.31</v>
      </c>
      <c r="G177" s="108" t="s">
        <v>129</v>
      </c>
      <c r="H177" s="105">
        <v>65.34</v>
      </c>
      <c r="I177" s="105">
        <v>83.27</v>
      </c>
      <c r="J177" s="104">
        <v>24</v>
      </c>
      <c r="K177" s="105">
        <v>22.41</v>
      </c>
      <c r="L177" s="105">
        <v>77.819999999999993</v>
      </c>
      <c r="M177" s="105">
        <v>0</v>
      </c>
      <c r="N177" s="105">
        <v>75</v>
      </c>
      <c r="O177" s="105">
        <v>87.5</v>
      </c>
      <c r="P177" s="105">
        <v>91.67</v>
      </c>
      <c r="Q177" s="105">
        <v>100</v>
      </c>
      <c r="R177" s="105">
        <v>77.44</v>
      </c>
      <c r="S177" s="105">
        <v>78.2</v>
      </c>
      <c r="T177" s="106">
        <v>16244</v>
      </c>
    </row>
    <row r="178" spans="1:20" ht="22.5" x14ac:dyDescent="0.25">
      <c r="A178" s="103" t="s">
        <v>51</v>
      </c>
      <c r="B178" s="103" t="s">
        <v>59</v>
      </c>
      <c r="C178" s="103" t="s">
        <v>79</v>
      </c>
      <c r="D178" s="103" t="s">
        <v>10</v>
      </c>
      <c r="E178" s="104">
        <v>2018</v>
      </c>
      <c r="F178" s="105">
        <v>71</v>
      </c>
      <c r="G178" s="103" t="s">
        <v>126</v>
      </c>
      <c r="H178" s="105">
        <v>66.22</v>
      </c>
      <c r="I178" s="105">
        <v>75.78</v>
      </c>
      <c r="J178" s="104">
        <v>30</v>
      </c>
      <c r="K178" s="105">
        <v>13.36</v>
      </c>
      <c r="L178" s="105">
        <v>72.98</v>
      </c>
      <c r="M178" s="105">
        <v>13.33</v>
      </c>
      <c r="N178" s="105">
        <v>63.33</v>
      </c>
      <c r="O178" s="105">
        <v>71.67</v>
      </c>
      <c r="P178" s="105">
        <v>85</v>
      </c>
      <c r="Q178" s="105">
        <v>100</v>
      </c>
      <c r="R178" s="105">
        <v>72.760000000000005</v>
      </c>
      <c r="S178" s="105">
        <v>73.209999999999994</v>
      </c>
      <c r="T178" s="106">
        <v>20895</v>
      </c>
    </row>
    <row r="179" spans="1:20" ht="22.5" x14ac:dyDescent="0.25">
      <c r="A179" s="103" t="s">
        <v>51</v>
      </c>
      <c r="B179" s="103" t="s">
        <v>59</v>
      </c>
      <c r="C179" s="103" t="s">
        <v>79</v>
      </c>
      <c r="D179" s="103" t="s">
        <v>11</v>
      </c>
      <c r="E179" s="104">
        <v>2018</v>
      </c>
      <c r="F179" s="105">
        <v>68.47</v>
      </c>
      <c r="G179" s="103" t="s">
        <v>126</v>
      </c>
      <c r="H179" s="105">
        <v>62.63</v>
      </c>
      <c r="I179" s="105">
        <v>74.319999999999993</v>
      </c>
      <c r="J179" s="104">
        <v>30</v>
      </c>
      <c r="K179" s="105">
        <v>16.329999999999998</v>
      </c>
      <c r="L179" s="105">
        <v>71.209999999999994</v>
      </c>
      <c r="M179" s="105">
        <v>0</v>
      </c>
      <c r="N179" s="105">
        <v>61.67</v>
      </c>
      <c r="O179" s="105">
        <v>75</v>
      </c>
      <c r="P179" s="105">
        <v>85</v>
      </c>
      <c r="Q179" s="105">
        <v>100</v>
      </c>
      <c r="R179" s="105">
        <v>70.94</v>
      </c>
      <c r="S179" s="105">
        <v>71.489999999999995</v>
      </c>
      <c r="T179" s="106">
        <v>20244</v>
      </c>
    </row>
    <row r="180" spans="1:20" ht="22.5" x14ac:dyDescent="0.25">
      <c r="A180" s="103" t="s">
        <v>51</v>
      </c>
      <c r="B180" s="103" t="s">
        <v>59</v>
      </c>
      <c r="C180" s="103" t="s">
        <v>79</v>
      </c>
      <c r="D180" s="103" t="s">
        <v>12</v>
      </c>
      <c r="E180" s="104">
        <v>2018</v>
      </c>
      <c r="F180" s="105">
        <v>62.5</v>
      </c>
      <c r="G180" s="103" t="s">
        <v>126</v>
      </c>
      <c r="H180" s="105">
        <v>53.54</v>
      </c>
      <c r="I180" s="105">
        <v>71.459999999999994</v>
      </c>
      <c r="J180" s="104">
        <v>30</v>
      </c>
      <c r="K180" s="105">
        <v>25.04</v>
      </c>
      <c r="L180" s="105">
        <v>66.239999999999995</v>
      </c>
      <c r="M180" s="105">
        <v>0</v>
      </c>
      <c r="N180" s="105">
        <v>50</v>
      </c>
      <c r="O180" s="105">
        <v>68.75</v>
      </c>
      <c r="P180" s="105">
        <v>91.67</v>
      </c>
      <c r="Q180" s="105">
        <v>100</v>
      </c>
      <c r="R180" s="105">
        <v>65.89</v>
      </c>
      <c r="S180" s="105">
        <v>66.59</v>
      </c>
      <c r="T180" s="106">
        <v>20551</v>
      </c>
    </row>
    <row r="181" spans="1:20" ht="22.5" x14ac:dyDescent="0.25">
      <c r="A181" s="103" t="s">
        <v>51</v>
      </c>
      <c r="B181" s="103" t="s">
        <v>59</v>
      </c>
      <c r="C181" s="103" t="s">
        <v>79</v>
      </c>
      <c r="D181" s="103" t="s">
        <v>189</v>
      </c>
      <c r="E181" s="104">
        <v>2018</v>
      </c>
      <c r="F181" s="105">
        <v>59.05</v>
      </c>
      <c r="G181" s="103" t="s">
        <v>126</v>
      </c>
      <c r="H181" s="105">
        <v>51.77</v>
      </c>
      <c r="I181" s="105">
        <v>66.34</v>
      </c>
      <c r="J181" s="104">
        <v>29</v>
      </c>
      <c r="K181" s="105">
        <v>20.02</v>
      </c>
      <c r="L181" s="105">
        <v>60.71</v>
      </c>
      <c r="M181" s="105">
        <v>0</v>
      </c>
      <c r="N181" s="105">
        <v>50</v>
      </c>
      <c r="O181" s="105">
        <v>62.5</v>
      </c>
      <c r="P181" s="105">
        <v>75</v>
      </c>
      <c r="Q181" s="105">
        <v>100</v>
      </c>
      <c r="R181" s="105">
        <v>60.4</v>
      </c>
      <c r="S181" s="105">
        <v>61.02</v>
      </c>
      <c r="T181" s="106">
        <v>18524</v>
      </c>
    </row>
    <row r="182" spans="1:20" ht="22.5" x14ac:dyDescent="0.25">
      <c r="A182" s="103" t="s">
        <v>51</v>
      </c>
      <c r="B182" s="103" t="s">
        <v>59</v>
      </c>
      <c r="C182" s="103" t="s">
        <v>151</v>
      </c>
      <c r="D182" s="103" t="s">
        <v>2</v>
      </c>
      <c r="E182" s="104">
        <v>2018</v>
      </c>
      <c r="F182" s="105">
        <v>76.3</v>
      </c>
      <c r="G182" s="103" t="s">
        <v>126</v>
      </c>
      <c r="H182" s="105">
        <v>72.489999999999995</v>
      </c>
      <c r="I182" s="105">
        <v>80.12</v>
      </c>
      <c r="J182" s="104">
        <v>63</v>
      </c>
      <c r="K182" s="105">
        <v>15.45</v>
      </c>
      <c r="L182" s="105">
        <v>81.180000000000007</v>
      </c>
      <c r="M182" s="105">
        <v>4</v>
      </c>
      <c r="N182" s="105">
        <v>75</v>
      </c>
      <c r="O182" s="105">
        <v>81</v>
      </c>
      <c r="P182" s="105">
        <v>95</v>
      </c>
      <c r="Q182" s="105">
        <v>100</v>
      </c>
      <c r="R182" s="105">
        <v>80.97</v>
      </c>
      <c r="S182" s="105">
        <v>81.39</v>
      </c>
      <c r="T182" s="106">
        <v>20895</v>
      </c>
    </row>
    <row r="183" spans="1:20" ht="22.5" x14ac:dyDescent="0.25">
      <c r="A183" s="103" t="s">
        <v>51</v>
      </c>
      <c r="B183" s="103" t="s">
        <v>59</v>
      </c>
      <c r="C183" s="103" t="s">
        <v>151</v>
      </c>
      <c r="D183" s="103" t="s">
        <v>3</v>
      </c>
      <c r="E183" s="104">
        <v>2018</v>
      </c>
      <c r="F183" s="105">
        <v>88.87</v>
      </c>
      <c r="G183" s="107" t="s">
        <v>132</v>
      </c>
      <c r="H183" s="105">
        <v>86.54</v>
      </c>
      <c r="I183" s="105">
        <v>91.2</v>
      </c>
      <c r="J183" s="104">
        <v>63</v>
      </c>
      <c r="K183" s="105">
        <v>9.43</v>
      </c>
      <c r="L183" s="105">
        <v>93.27</v>
      </c>
      <c r="M183" s="105">
        <v>5</v>
      </c>
      <c r="N183" s="105">
        <v>90</v>
      </c>
      <c r="O183" s="105">
        <v>95</v>
      </c>
      <c r="P183" s="105">
        <v>100</v>
      </c>
      <c r="Q183" s="105">
        <v>100</v>
      </c>
      <c r="R183" s="105">
        <v>93.15</v>
      </c>
      <c r="S183" s="105">
        <v>93.39</v>
      </c>
      <c r="T183" s="106">
        <v>20560</v>
      </c>
    </row>
    <row r="184" spans="1:20" ht="22.5" x14ac:dyDescent="0.25">
      <c r="A184" s="103" t="s">
        <v>51</v>
      </c>
      <c r="B184" s="103" t="s">
        <v>59</v>
      </c>
      <c r="C184" s="103" t="s">
        <v>151</v>
      </c>
      <c r="D184" s="103" t="s">
        <v>64</v>
      </c>
      <c r="E184" s="104">
        <v>2018</v>
      </c>
      <c r="F184" s="105">
        <v>89.34</v>
      </c>
      <c r="G184" s="103" t="s">
        <v>126</v>
      </c>
      <c r="H184" s="105">
        <v>87.42</v>
      </c>
      <c r="I184" s="105">
        <v>91.27</v>
      </c>
      <c r="J184" s="104">
        <v>61</v>
      </c>
      <c r="K184" s="105">
        <v>7.68</v>
      </c>
      <c r="L184" s="105">
        <v>90.74</v>
      </c>
      <c r="M184" s="105">
        <v>0</v>
      </c>
      <c r="N184" s="105">
        <v>87.5</v>
      </c>
      <c r="O184" s="105">
        <v>93.75</v>
      </c>
      <c r="P184" s="105">
        <v>93.75</v>
      </c>
      <c r="Q184" s="105">
        <v>100</v>
      </c>
      <c r="R184" s="105">
        <v>90.6</v>
      </c>
      <c r="S184" s="105">
        <v>90.87</v>
      </c>
      <c r="T184" s="106">
        <v>18968</v>
      </c>
    </row>
    <row r="185" spans="1:20" ht="22.5" x14ac:dyDescent="0.25">
      <c r="A185" s="103" t="s">
        <v>51</v>
      </c>
      <c r="B185" s="103" t="s">
        <v>59</v>
      </c>
      <c r="C185" s="103" t="s">
        <v>151</v>
      </c>
      <c r="D185" s="103" t="s">
        <v>127</v>
      </c>
      <c r="E185" s="104">
        <v>2018</v>
      </c>
      <c r="F185" s="105">
        <v>76.849999999999994</v>
      </c>
      <c r="G185" s="103" t="s">
        <v>126</v>
      </c>
      <c r="H185" s="105">
        <v>73.489999999999995</v>
      </c>
      <c r="I185" s="105">
        <v>80.22</v>
      </c>
      <c r="J185" s="104">
        <v>60</v>
      </c>
      <c r="K185" s="105">
        <v>13.3</v>
      </c>
      <c r="L185" s="105">
        <v>75.69</v>
      </c>
      <c r="M185" s="105">
        <v>0</v>
      </c>
      <c r="N185" s="105">
        <v>70</v>
      </c>
      <c r="O185" s="105">
        <v>75</v>
      </c>
      <c r="P185" s="105">
        <v>85</v>
      </c>
      <c r="Q185" s="105">
        <v>100</v>
      </c>
      <c r="R185" s="105">
        <v>75.47</v>
      </c>
      <c r="S185" s="105">
        <v>75.900000000000006</v>
      </c>
      <c r="T185" s="106">
        <v>19309</v>
      </c>
    </row>
    <row r="186" spans="1:20" ht="22.5" x14ac:dyDescent="0.25">
      <c r="A186" s="103" t="s">
        <v>51</v>
      </c>
      <c r="B186" s="103" t="s">
        <v>59</v>
      </c>
      <c r="C186" s="103" t="s">
        <v>151</v>
      </c>
      <c r="D186" s="103" t="s">
        <v>7</v>
      </c>
      <c r="E186" s="104">
        <v>2018</v>
      </c>
      <c r="F186" s="105">
        <v>50.03</v>
      </c>
      <c r="G186" s="103" t="s">
        <v>126</v>
      </c>
      <c r="H186" s="105">
        <v>46.5</v>
      </c>
      <c r="I186" s="105">
        <v>53.57</v>
      </c>
      <c r="J186" s="104">
        <v>63</v>
      </c>
      <c r="K186" s="105">
        <v>14.3</v>
      </c>
      <c r="L186" s="105">
        <v>48.24</v>
      </c>
      <c r="M186" s="105">
        <v>0</v>
      </c>
      <c r="N186" s="105">
        <v>37.5</v>
      </c>
      <c r="O186" s="105">
        <v>50</v>
      </c>
      <c r="P186" s="105">
        <v>62.5</v>
      </c>
      <c r="Q186" s="105">
        <v>100</v>
      </c>
      <c r="R186" s="105">
        <v>48</v>
      </c>
      <c r="S186" s="105">
        <v>48.48</v>
      </c>
      <c r="T186" s="106">
        <v>20895</v>
      </c>
    </row>
    <row r="187" spans="1:20" ht="22.5" x14ac:dyDescent="0.25">
      <c r="A187" s="103" t="s">
        <v>51</v>
      </c>
      <c r="B187" s="103" t="s">
        <v>59</v>
      </c>
      <c r="C187" s="103" t="s">
        <v>151</v>
      </c>
      <c r="D187" s="103" t="s">
        <v>128</v>
      </c>
      <c r="E187" s="104">
        <v>2018</v>
      </c>
      <c r="F187" s="105">
        <v>74.47</v>
      </c>
      <c r="G187" s="103" t="s">
        <v>126</v>
      </c>
      <c r="H187" s="105">
        <v>70.7</v>
      </c>
      <c r="I187" s="105">
        <v>78.239999999999995</v>
      </c>
      <c r="J187" s="104">
        <v>63</v>
      </c>
      <c r="K187" s="105">
        <v>15.25</v>
      </c>
      <c r="L187" s="105">
        <v>74.45</v>
      </c>
      <c r="M187" s="105">
        <v>0</v>
      </c>
      <c r="N187" s="105">
        <v>66.67</v>
      </c>
      <c r="O187" s="105">
        <v>75</v>
      </c>
      <c r="P187" s="105">
        <v>83.33</v>
      </c>
      <c r="Q187" s="105">
        <v>100</v>
      </c>
      <c r="R187" s="105">
        <v>74.22</v>
      </c>
      <c r="S187" s="105">
        <v>74.67</v>
      </c>
      <c r="T187" s="106">
        <v>20729</v>
      </c>
    </row>
    <row r="188" spans="1:20" ht="22.5" x14ac:dyDescent="0.25">
      <c r="A188" s="103" t="s">
        <v>51</v>
      </c>
      <c r="B188" s="103" t="s">
        <v>59</v>
      </c>
      <c r="C188" s="103" t="s">
        <v>151</v>
      </c>
      <c r="D188" s="103" t="s">
        <v>4</v>
      </c>
      <c r="E188" s="104">
        <v>2018</v>
      </c>
      <c r="F188" s="105">
        <v>69.209999999999994</v>
      </c>
      <c r="G188" s="103" t="s">
        <v>126</v>
      </c>
      <c r="H188" s="105">
        <v>65.37</v>
      </c>
      <c r="I188" s="105">
        <v>73.06</v>
      </c>
      <c r="J188" s="104">
        <v>63</v>
      </c>
      <c r="K188" s="105">
        <v>15.58</v>
      </c>
      <c r="L188" s="105">
        <v>66.28</v>
      </c>
      <c r="M188" s="105">
        <v>0</v>
      </c>
      <c r="N188" s="105">
        <v>56.25</v>
      </c>
      <c r="O188" s="105">
        <v>68.75</v>
      </c>
      <c r="P188" s="105">
        <v>75</v>
      </c>
      <c r="Q188" s="105">
        <v>100</v>
      </c>
      <c r="R188" s="105">
        <v>66.02</v>
      </c>
      <c r="S188" s="105">
        <v>66.55</v>
      </c>
      <c r="T188" s="106">
        <v>17517</v>
      </c>
    </row>
    <row r="189" spans="1:20" ht="22.5" x14ac:dyDescent="0.25">
      <c r="A189" s="103" t="s">
        <v>51</v>
      </c>
      <c r="B189" s="103" t="s">
        <v>59</v>
      </c>
      <c r="C189" s="103" t="s">
        <v>151</v>
      </c>
      <c r="D189" s="103" t="s">
        <v>65</v>
      </c>
      <c r="E189" s="104">
        <v>2018</v>
      </c>
      <c r="F189" s="105">
        <v>69.680000000000007</v>
      </c>
      <c r="G189" s="103" t="s">
        <v>126</v>
      </c>
      <c r="H189" s="105">
        <v>65.16</v>
      </c>
      <c r="I189" s="105">
        <v>74.2</v>
      </c>
      <c r="J189" s="104">
        <v>63</v>
      </c>
      <c r="K189" s="105">
        <v>18.309999999999999</v>
      </c>
      <c r="L189" s="105">
        <v>73.680000000000007</v>
      </c>
      <c r="M189" s="105">
        <v>0</v>
      </c>
      <c r="N189" s="105">
        <v>65</v>
      </c>
      <c r="O189" s="105">
        <v>75</v>
      </c>
      <c r="P189" s="105">
        <v>85</v>
      </c>
      <c r="Q189" s="105">
        <v>100</v>
      </c>
      <c r="R189" s="105">
        <v>73.44</v>
      </c>
      <c r="S189" s="105">
        <v>73.92</v>
      </c>
      <c r="T189" s="106">
        <v>20895</v>
      </c>
    </row>
    <row r="190" spans="1:20" ht="22.5" x14ac:dyDescent="0.25">
      <c r="A190" s="103" t="s">
        <v>51</v>
      </c>
      <c r="B190" s="103" t="s">
        <v>59</v>
      </c>
      <c r="C190" s="103" t="s">
        <v>151</v>
      </c>
      <c r="D190" s="103" t="s">
        <v>5</v>
      </c>
      <c r="E190" s="104">
        <v>2018</v>
      </c>
      <c r="F190" s="105">
        <v>78.19</v>
      </c>
      <c r="G190" s="103" t="s">
        <v>126</v>
      </c>
      <c r="H190" s="105">
        <v>74.17</v>
      </c>
      <c r="I190" s="105">
        <v>82.22</v>
      </c>
      <c r="J190" s="104">
        <v>63</v>
      </c>
      <c r="K190" s="105">
        <v>16.32</v>
      </c>
      <c r="L190" s="105">
        <v>80</v>
      </c>
      <c r="M190" s="105">
        <v>0</v>
      </c>
      <c r="N190" s="105">
        <v>75</v>
      </c>
      <c r="O190" s="105">
        <v>85</v>
      </c>
      <c r="P190" s="105">
        <v>90</v>
      </c>
      <c r="Q190" s="105">
        <v>100</v>
      </c>
      <c r="R190" s="105">
        <v>79.78</v>
      </c>
      <c r="S190" s="105">
        <v>80.23</v>
      </c>
      <c r="T190" s="106">
        <v>20857</v>
      </c>
    </row>
    <row r="191" spans="1:20" ht="22.5" x14ac:dyDescent="0.25">
      <c r="A191" s="103" t="s">
        <v>51</v>
      </c>
      <c r="B191" s="103" t="s">
        <v>59</v>
      </c>
      <c r="C191" s="103" t="s">
        <v>151</v>
      </c>
      <c r="D191" s="103" t="s">
        <v>6</v>
      </c>
      <c r="E191" s="104">
        <v>2018</v>
      </c>
      <c r="F191" s="105">
        <v>75.36</v>
      </c>
      <c r="G191" s="107" t="s">
        <v>132</v>
      </c>
      <c r="H191" s="105">
        <v>70.430000000000007</v>
      </c>
      <c r="I191" s="105">
        <v>80.28</v>
      </c>
      <c r="J191" s="104">
        <v>63</v>
      </c>
      <c r="K191" s="105">
        <v>19.95</v>
      </c>
      <c r="L191" s="105">
        <v>80.58</v>
      </c>
      <c r="M191" s="105">
        <v>10</v>
      </c>
      <c r="N191" s="105">
        <v>77.5</v>
      </c>
      <c r="O191" s="105">
        <v>77.5</v>
      </c>
      <c r="P191" s="105">
        <v>100</v>
      </c>
      <c r="Q191" s="105">
        <v>100</v>
      </c>
      <c r="R191" s="105">
        <v>80.36</v>
      </c>
      <c r="S191" s="105">
        <v>80.81</v>
      </c>
      <c r="T191" s="106">
        <v>20895</v>
      </c>
    </row>
    <row r="192" spans="1:20" ht="22.5" x14ac:dyDescent="0.25">
      <c r="A192" s="103" t="s">
        <v>51</v>
      </c>
      <c r="B192" s="103" t="s">
        <v>59</v>
      </c>
      <c r="C192" s="103" t="s">
        <v>151</v>
      </c>
      <c r="D192" s="103" t="s">
        <v>130</v>
      </c>
      <c r="E192" s="104">
        <v>2018</v>
      </c>
      <c r="F192" s="105">
        <v>72.349999999999994</v>
      </c>
      <c r="G192" s="107" t="s">
        <v>132</v>
      </c>
      <c r="H192" s="105">
        <v>67.739999999999995</v>
      </c>
      <c r="I192" s="105">
        <v>76.97</v>
      </c>
      <c r="J192" s="104">
        <v>63</v>
      </c>
      <c r="K192" s="105">
        <v>18.68</v>
      </c>
      <c r="L192" s="105">
        <v>77.959999999999994</v>
      </c>
      <c r="M192" s="105">
        <v>0</v>
      </c>
      <c r="N192" s="105">
        <v>75</v>
      </c>
      <c r="O192" s="105">
        <v>75</v>
      </c>
      <c r="P192" s="105">
        <v>91.67</v>
      </c>
      <c r="Q192" s="105">
        <v>100</v>
      </c>
      <c r="R192" s="105">
        <v>77.739999999999995</v>
      </c>
      <c r="S192" s="105">
        <v>78.19</v>
      </c>
      <c r="T192" s="106">
        <v>20770</v>
      </c>
    </row>
    <row r="193" spans="1:20" ht="22.5" x14ac:dyDescent="0.25">
      <c r="A193" s="103" t="s">
        <v>51</v>
      </c>
      <c r="B193" s="103" t="s">
        <v>59</v>
      </c>
      <c r="C193" s="103" t="s">
        <v>151</v>
      </c>
      <c r="D193" s="103" t="s">
        <v>131</v>
      </c>
      <c r="E193" s="104">
        <v>2018</v>
      </c>
      <c r="F193" s="105">
        <v>73.41</v>
      </c>
      <c r="G193" s="103" t="s">
        <v>126</v>
      </c>
      <c r="H193" s="105">
        <v>68.72</v>
      </c>
      <c r="I193" s="105">
        <v>78.099999999999994</v>
      </c>
      <c r="J193" s="104">
        <v>63</v>
      </c>
      <c r="K193" s="105">
        <v>18.98</v>
      </c>
      <c r="L193" s="105">
        <v>75.3</v>
      </c>
      <c r="M193" s="105">
        <v>0</v>
      </c>
      <c r="N193" s="105">
        <v>66.67</v>
      </c>
      <c r="O193" s="105">
        <v>75</v>
      </c>
      <c r="P193" s="105">
        <v>83.33</v>
      </c>
      <c r="Q193" s="105">
        <v>100</v>
      </c>
      <c r="R193" s="105">
        <v>75.06</v>
      </c>
      <c r="S193" s="105">
        <v>75.53</v>
      </c>
      <c r="T193" s="106">
        <v>20872</v>
      </c>
    </row>
    <row r="194" spans="1:20" ht="22.5" x14ac:dyDescent="0.25">
      <c r="A194" s="103" t="s">
        <v>51</v>
      </c>
      <c r="B194" s="103" t="s">
        <v>59</v>
      </c>
      <c r="C194" s="103" t="s">
        <v>151</v>
      </c>
      <c r="D194" s="103" t="s">
        <v>8</v>
      </c>
      <c r="E194" s="104">
        <v>2018</v>
      </c>
      <c r="F194" s="105">
        <v>87</v>
      </c>
      <c r="G194" s="103" t="s">
        <v>126</v>
      </c>
      <c r="H194" s="105">
        <v>83.34</v>
      </c>
      <c r="I194" s="105">
        <v>90.66</v>
      </c>
      <c r="J194" s="104">
        <v>63</v>
      </c>
      <c r="K194" s="105">
        <v>14.82</v>
      </c>
      <c r="L194" s="105">
        <v>86.33</v>
      </c>
      <c r="M194" s="105">
        <v>0</v>
      </c>
      <c r="N194" s="105">
        <v>81.25</v>
      </c>
      <c r="O194" s="105">
        <v>87.5</v>
      </c>
      <c r="P194" s="105">
        <v>100</v>
      </c>
      <c r="Q194" s="105">
        <v>100</v>
      </c>
      <c r="R194" s="105">
        <v>86.12</v>
      </c>
      <c r="S194" s="105">
        <v>86.54</v>
      </c>
      <c r="T194" s="106">
        <v>20895</v>
      </c>
    </row>
    <row r="195" spans="1:20" ht="22.5" x14ac:dyDescent="0.25">
      <c r="A195" s="103" t="s">
        <v>51</v>
      </c>
      <c r="B195" s="103" t="s">
        <v>59</v>
      </c>
      <c r="C195" s="103" t="s">
        <v>151</v>
      </c>
      <c r="D195" s="103" t="s">
        <v>9</v>
      </c>
      <c r="E195" s="104">
        <v>2018</v>
      </c>
      <c r="F195" s="105">
        <v>81.97</v>
      </c>
      <c r="G195" s="103" t="s">
        <v>126</v>
      </c>
      <c r="H195" s="105">
        <v>76.709999999999994</v>
      </c>
      <c r="I195" s="105">
        <v>87.24</v>
      </c>
      <c r="J195" s="104">
        <v>55</v>
      </c>
      <c r="K195" s="105">
        <v>19.920000000000002</v>
      </c>
      <c r="L195" s="105">
        <v>77.819999999999993</v>
      </c>
      <c r="M195" s="105">
        <v>0</v>
      </c>
      <c r="N195" s="105">
        <v>75</v>
      </c>
      <c r="O195" s="105">
        <v>87.5</v>
      </c>
      <c r="P195" s="105">
        <v>91.67</v>
      </c>
      <c r="Q195" s="105">
        <v>100</v>
      </c>
      <c r="R195" s="105">
        <v>77.44</v>
      </c>
      <c r="S195" s="105">
        <v>78.2</v>
      </c>
      <c r="T195" s="106">
        <v>16244</v>
      </c>
    </row>
    <row r="196" spans="1:20" ht="22.5" x14ac:dyDescent="0.25">
      <c r="A196" s="103" t="s">
        <v>51</v>
      </c>
      <c r="B196" s="103" t="s">
        <v>59</v>
      </c>
      <c r="C196" s="103" t="s">
        <v>151</v>
      </c>
      <c r="D196" s="103" t="s">
        <v>10</v>
      </c>
      <c r="E196" s="104">
        <v>2018</v>
      </c>
      <c r="F196" s="105">
        <v>70.849999999999994</v>
      </c>
      <c r="G196" s="103" t="s">
        <v>126</v>
      </c>
      <c r="H196" s="105">
        <v>67.430000000000007</v>
      </c>
      <c r="I196" s="105">
        <v>74.27</v>
      </c>
      <c r="J196" s="104">
        <v>63</v>
      </c>
      <c r="K196" s="105">
        <v>13.85</v>
      </c>
      <c r="L196" s="105">
        <v>72.98</v>
      </c>
      <c r="M196" s="105">
        <v>13.33</v>
      </c>
      <c r="N196" s="105">
        <v>63.33</v>
      </c>
      <c r="O196" s="105">
        <v>71.67</v>
      </c>
      <c r="P196" s="105">
        <v>85</v>
      </c>
      <c r="Q196" s="105">
        <v>100</v>
      </c>
      <c r="R196" s="105">
        <v>72.760000000000005</v>
      </c>
      <c r="S196" s="105">
        <v>73.209999999999994</v>
      </c>
      <c r="T196" s="106">
        <v>20895</v>
      </c>
    </row>
    <row r="197" spans="1:20" ht="22.5" x14ac:dyDescent="0.25">
      <c r="A197" s="103" t="s">
        <v>51</v>
      </c>
      <c r="B197" s="103" t="s">
        <v>59</v>
      </c>
      <c r="C197" s="103" t="s">
        <v>151</v>
      </c>
      <c r="D197" s="103" t="s">
        <v>11</v>
      </c>
      <c r="E197" s="104">
        <v>2018</v>
      </c>
      <c r="F197" s="105">
        <v>76.239999999999995</v>
      </c>
      <c r="G197" s="103" t="s">
        <v>126</v>
      </c>
      <c r="H197" s="105">
        <v>73.16</v>
      </c>
      <c r="I197" s="105">
        <v>79.33</v>
      </c>
      <c r="J197" s="104">
        <v>63</v>
      </c>
      <c r="K197" s="105">
        <v>12.49</v>
      </c>
      <c r="L197" s="105">
        <v>71.209999999999994</v>
      </c>
      <c r="M197" s="105">
        <v>0</v>
      </c>
      <c r="N197" s="105">
        <v>61.67</v>
      </c>
      <c r="O197" s="105">
        <v>75</v>
      </c>
      <c r="P197" s="105">
        <v>85</v>
      </c>
      <c r="Q197" s="105">
        <v>100</v>
      </c>
      <c r="R197" s="105">
        <v>70.94</v>
      </c>
      <c r="S197" s="105">
        <v>71.489999999999995</v>
      </c>
      <c r="T197" s="106">
        <v>20244</v>
      </c>
    </row>
    <row r="198" spans="1:20" ht="22.5" x14ac:dyDescent="0.25">
      <c r="A198" s="103" t="s">
        <v>51</v>
      </c>
      <c r="B198" s="103" t="s">
        <v>59</v>
      </c>
      <c r="C198" s="103" t="s">
        <v>151</v>
      </c>
      <c r="D198" s="103" t="s">
        <v>12</v>
      </c>
      <c r="E198" s="104">
        <v>2018</v>
      </c>
      <c r="F198" s="105">
        <v>52.22</v>
      </c>
      <c r="G198" s="103" t="s">
        <v>126</v>
      </c>
      <c r="H198" s="105">
        <v>46.24</v>
      </c>
      <c r="I198" s="105">
        <v>58.19</v>
      </c>
      <c r="J198" s="104">
        <v>63</v>
      </c>
      <c r="K198" s="105">
        <v>24.19</v>
      </c>
      <c r="L198" s="105">
        <v>66.239999999999995</v>
      </c>
      <c r="M198" s="105">
        <v>0</v>
      </c>
      <c r="N198" s="105">
        <v>50</v>
      </c>
      <c r="O198" s="105">
        <v>68.75</v>
      </c>
      <c r="P198" s="105">
        <v>91.67</v>
      </c>
      <c r="Q198" s="105">
        <v>100</v>
      </c>
      <c r="R198" s="105">
        <v>65.89</v>
      </c>
      <c r="S198" s="105">
        <v>66.59</v>
      </c>
      <c r="T198" s="106">
        <v>20551</v>
      </c>
    </row>
    <row r="199" spans="1:20" ht="22.5" x14ac:dyDescent="0.25">
      <c r="A199" s="103" t="s">
        <v>51</v>
      </c>
      <c r="B199" s="103" t="s">
        <v>59</v>
      </c>
      <c r="C199" s="103" t="s">
        <v>151</v>
      </c>
      <c r="D199" s="103" t="s">
        <v>189</v>
      </c>
      <c r="E199" s="104">
        <v>2018</v>
      </c>
      <c r="F199" s="105">
        <v>50</v>
      </c>
      <c r="G199" s="103" t="s">
        <v>126</v>
      </c>
      <c r="H199" s="105">
        <v>45.03</v>
      </c>
      <c r="I199" s="105">
        <v>54.97</v>
      </c>
      <c r="J199" s="104">
        <v>63</v>
      </c>
      <c r="K199" s="105">
        <v>20.11</v>
      </c>
      <c r="L199" s="105">
        <v>60.71</v>
      </c>
      <c r="M199" s="105">
        <v>0</v>
      </c>
      <c r="N199" s="105">
        <v>50</v>
      </c>
      <c r="O199" s="105">
        <v>62.5</v>
      </c>
      <c r="P199" s="105">
        <v>75</v>
      </c>
      <c r="Q199" s="105">
        <v>100</v>
      </c>
      <c r="R199" s="105">
        <v>60.4</v>
      </c>
      <c r="S199" s="105">
        <v>61.02</v>
      </c>
      <c r="T199" s="106">
        <v>18524</v>
      </c>
    </row>
    <row r="200" spans="1:20" ht="22.5" x14ac:dyDescent="0.25">
      <c r="A200" s="103" t="s">
        <v>51</v>
      </c>
      <c r="B200" s="103" t="s">
        <v>59</v>
      </c>
      <c r="C200" s="103" t="s">
        <v>78</v>
      </c>
      <c r="D200" s="103" t="s">
        <v>2</v>
      </c>
      <c r="E200" s="104">
        <v>2018</v>
      </c>
      <c r="F200" s="105">
        <v>82.75</v>
      </c>
      <c r="G200" s="103" t="s">
        <v>126</v>
      </c>
      <c r="H200" s="105">
        <v>79</v>
      </c>
      <c r="I200" s="105">
        <v>86.51</v>
      </c>
      <c r="J200" s="104">
        <v>53</v>
      </c>
      <c r="K200" s="105">
        <v>13.93</v>
      </c>
      <c r="L200" s="105">
        <v>81.180000000000007</v>
      </c>
      <c r="M200" s="105">
        <v>4</v>
      </c>
      <c r="N200" s="105">
        <v>75</v>
      </c>
      <c r="O200" s="105">
        <v>81</v>
      </c>
      <c r="P200" s="105">
        <v>95</v>
      </c>
      <c r="Q200" s="105">
        <v>100</v>
      </c>
      <c r="R200" s="105">
        <v>80.97</v>
      </c>
      <c r="S200" s="105">
        <v>81.39</v>
      </c>
      <c r="T200" s="106">
        <v>20895</v>
      </c>
    </row>
    <row r="201" spans="1:20" ht="22.5" x14ac:dyDescent="0.25">
      <c r="A201" s="103" t="s">
        <v>51</v>
      </c>
      <c r="B201" s="103" t="s">
        <v>59</v>
      </c>
      <c r="C201" s="103" t="s">
        <v>78</v>
      </c>
      <c r="D201" s="103" t="s">
        <v>3</v>
      </c>
      <c r="E201" s="104">
        <v>2018</v>
      </c>
      <c r="F201" s="105">
        <v>94.23</v>
      </c>
      <c r="G201" s="103" t="s">
        <v>126</v>
      </c>
      <c r="H201" s="105">
        <v>92.25</v>
      </c>
      <c r="I201" s="105">
        <v>96.22</v>
      </c>
      <c r="J201" s="104">
        <v>52</v>
      </c>
      <c r="K201" s="105">
        <v>7.3</v>
      </c>
      <c r="L201" s="105">
        <v>93.27</v>
      </c>
      <c r="M201" s="105">
        <v>5</v>
      </c>
      <c r="N201" s="105">
        <v>90</v>
      </c>
      <c r="O201" s="105">
        <v>95</v>
      </c>
      <c r="P201" s="105">
        <v>100</v>
      </c>
      <c r="Q201" s="105">
        <v>100</v>
      </c>
      <c r="R201" s="105">
        <v>93.15</v>
      </c>
      <c r="S201" s="105">
        <v>93.39</v>
      </c>
      <c r="T201" s="106">
        <v>20560</v>
      </c>
    </row>
    <row r="202" spans="1:20" ht="22.5" x14ac:dyDescent="0.25">
      <c r="A202" s="103" t="s">
        <v>51</v>
      </c>
      <c r="B202" s="103" t="s">
        <v>59</v>
      </c>
      <c r="C202" s="103" t="s">
        <v>78</v>
      </c>
      <c r="D202" s="103" t="s">
        <v>64</v>
      </c>
      <c r="E202" s="104">
        <v>2018</v>
      </c>
      <c r="F202" s="105">
        <v>92.31</v>
      </c>
      <c r="G202" s="103" t="s">
        <v>126</v>
      </c>
      <c r="H202" s="105">
        <v>90.57</v>
      </c>
      <c r="I202" s="105">
        <v>94.04</v>
      </c>
      <c r="J202" s="104">
        <v>52</v>
      </c>
      <c r="K202" s="105">
        <v>6.39</v>
      </c>
      <c r="L202" s="105">
        <v>90.74</v>
      </c>
      <c r="M202" s="105">
        <v>0</v>
      </c>
      <c r="N202" s="105">
        <v>87.5</v>
      </c>
      <c r="O202" s="105">
        <v>93.75</v>
      </c>
      <c r="P202" s="105">
        <v>93.75</v>
      </c>
      <c r="Q202" s="105">
        <v>100</v>
      </c>
      <c r="R202" s="105">
        <v>90.6</v>
      </c>
      <c r="S202" s="105">
        <v>90.87</v>
      </c>
      <c r="T202" s="106">
        <v>18968</v>
      </c>
    </row>
    <row r="203" spans="1:20" ht="22.5" x14ac:dyDescent="0.25">
      <c r="A203" s="103" t="s">
        <v>51</v>
      </c>
      <c r="B203" s="103" t="s">
        <v>59</v>
      </c>
      <c r="C203" s="103" t="s">
        <v>78</v>
      </c>
      <c r="D203" s="103" t="s">
        <v>127</v>
      </c>
      <c r="E203" s="104">
        <v>2018</v>
      </c>
      <c r="F203" s="105">
        <v>79.16</v>
      </c>
      <c r="G203" s="103" t="s">
        <v>126</v>
      </c>
      <c r="H203" s="105">
        <v>75.52</v>
      </c>
      <c r="I203" s="105">
        <v>82.79</v>
      </c>
      <c r="J203" s="104">
        <v>52</v>
      </c>
      <c r="K203" s="105">
        <v>13.37</v>
      </c>
      <c r="L203" s="105">
        <v>75.69</v>
      </c>
      <c r="M203" s="105">
        <v>0</v>
      </c>
      <c r="N203" s="105">
        <v>70</v>
      </c>
      <c r="O203" s="105">
        <v>75</v>
      </c>
      <c r="P203" s="105">
        <v>85</v>
      </c>
      <c r="Q203" s="105">
        <v>100</v>
      </c>
      <c r="R203" s="105">
        <v>75.47</v>
      </c>
      <c r="S203" s="105">
        <v>75.900000000000006</v>
      </c>
      <c r="T203" s="106">
        <v>19309</v>
      </c>
    </row>
    <row r="204" spans="1:20" ht="22.5" x14ac:dyDescent="0.25">
      <c r="A204" s="103" t="s">
        <v>51</v>
      </c>
      <c r="B204" s="103" t="s">
        <v>59</v>
      </c>
      <c r="C204" s="103" t="s">
        <v>78</v>
      </c>
      <c r="D204" s="103" t="s">
        <v>7</v>
      </c>
      <c r="E204" s="104">
        <v>2018</v>
      </c>
      <c r="F204" s="105">
        <v>49.29</v>
      </c>
      <c r="G204" s="103" t="s">
        <v>126</v>
      </c>
      <c r="H204" s="105">
        <v>45.46</v>
      </c>
      <c r="I204" s="105">
        <v>53.12</v>
      </c>
      <c r="J204" s="104">
        <v>53</v>
      </c>
      <c r="K204" s="105">
        <v>14.22</v>
      </c>
      <c r="L204" s="105">
        <v>48.24</v>
      </c>
      <c r="M204" s="105">
        <v>0</v>
      </c>
      <c r="N204" s="105">
        <v>37.5</v>
      </c>
      <c r="O204" s="105">
        <v>50</v>
      </c>
      <c r="P204" s="105">
        <v>62.5</v>
      </c>
      <c r="Q204" s="105">
        <v>100</v>
      </c>
      <c r="R204" s="105">
        <v>48</v>
      </c>
      <c r="S204" s="105">
        <v>48.48</v>
      </c>
      <c r="T204" s="106">
        <v>20895</v>
      </c>
    </row>
    <row r="205" spans="1:20" ht="22.5" x14ac:dyDescent="0.25">
      <c r="A205" s="103" t="s">
        <v>51</v>
      </c>
      <c r="B205" s="103" t="s">
        <v>59</v>
      </c>
      <c r="C205" s="103" t="s">
        <v>78</v>
      </c>
      <c r="D205" s="103" t="s">
        <v>128</v>
      </c>
      <c r="E205" s="104">
        <v>2018</v>
      </c>
      <c r="F205" s="105">
        <v>75.63</v>
      </c>
      <c r="G205" s="103" t="s">
        <v>126</v>
      </c>
      <c r="H205" s="105">
        <v>71.67</v>
      </c>
      <c r="I205" s="105">
        <v>79.59</v>
      </c>
      <c r="J205" s="104">
        <v>53</v>
      </c>
      <c r="K205" s="105">
        <v>14.69</v>
      </c>
      <c r="L205" s="105">
        <v>74.45</v>
      </c>
      <c r="M205" s="105">
        <v>0</v>
      </c>
      <c r="N205" s="105">
        <v>66.67</v>
      </c>
      <c r="O205" s="105">
        <v>75</v>
      </c>
      <c r="P205" s="105">
        <v>83.33</v>
      </c>
      <c r="Q205" s="105">
        <v>100</v>
      </c>
      <c r="R205" s="105">
        <v>74.22</v>
      </c>
      <c r="S205" s="105">
        <v>74.67</v>
      </c>
      <c r="T205" s="106">
        <v>20729</v>
      </c>
    </row>
    <row r="206" spans="1:20" ht="22.5" x14ac:dyDescent="0.25">
      <c r="A206" s="103" t="s">
        <v>51</v>
      </c>
      <c r="B206" s="103" t="s">
        <v>59</v>
      </c>
      <c r="C206" s="103" t="s">
        <v>78</v>
      </c>
      <c r="D206" s="103" t="s">
        <v>4</v>
      </c>
      <c r="E206" s="104">
        <v>2018</v>
      </c>
      <c r="F206" s="105">
        <v>69.03</v>
      </c>
      <c r="G206" s="103" t="s">
        <v>126</v>
      </c>
      <c r="H206" s="105">
        <v>65.489999999999995</v>
      </c>
      <c r="I206" s="105">
        <v>72.56</v>
      </c>
      <c r="J206" s="104">
        <v>53</v>
      </c>
      <c r="K206" s="105">
        <v>13.12</v>
      </c>
      <c r="L206" s="105">
        <v>66.28</v>
      </c>
      <c r="M206" s="105">
        <v>0</v>
      </c>
      <c r="N206" s="105">
        <v>56.25</v>
      </c>
      <c r="O206" s="105">
        <v>68.75</v>
      </c>
      <c r="P206" s="105">
        <v>75</v>
      </c>
      <c r="Q206" s="105">
        <v>100</v>
      </c>
      <c r="R206" s="105">
        <v>66.02</v>
      </c>
      <c r="S206" s="105">
        <v>66.55</v>
      </c>
      <c r="T206" s="106">
        <v>17517</v>
      </c>
    </row>
    <row r="207" spans="1:20" ht="22.5" x14ac:dyDescent="0.25">
      <c r="A207" s="103" t="s">
        <v>51</v>
      </c>
      <c r="B207" s="103" t="s">
        <v>59</v>
      </c>
      <c r="C207" s="103" t="s">
        <v>78</v>
      </c>
      <c r="D207" s="103" t="s">
        <v>65</v>
      </c>
      <c r="E207" s="104">
        <v>2018</v>
      </c>
      <c r="F207" s="105">
        <v>73.959999999999994</v>
      </c>
      <c r="G207" s="103" t="s">
        <v>126</v>
      </c>
      <c r="H207" s="105">
        <v>70.03</v>
      </c>
      <c r="I207" s="105">
        <v>77.900000000000006</v>
      </c>
      <c r="J207" s="104">
        <v>53</v>
      </c>
      <c r="K207" s="105">
        <v>14.62</v>
      </c>
      <c r="L207" s="105">
        <v>73.680000000000007</v>
      </c>
      <c r="M207" s="105">
        <v>0</v>
      </c>
      <c r="N207" s="105">
        <v>65</v>
      </c>
      <c r="O207" s="105">
        <v>75</v>
      </c>
      <c r="P207" s="105">
        <v>85</v>
      </c>
      <c r="Q207" s="105">
        <v>100</v>
      </c>
      <c r="R207" s="105">
        <v>73.44</v>
      </c>
      <c r="S207" s="105">
        <v>73.92</v>
      </c>
      <c r="T207" s="106">
        <v>20895</v>
      </c>
    </row>
    <row r="208" spans="1:20" ht="22.5" x14ac:dyDescent="0.25">
      <c r="A208" s="103" t="s">
        <v>51</v>
      </c>
      <c r="B208" s="103" t="s">
        <v>59</v>
      </c>
      <c r="C208" s="103" t="s">
        <v>78</v>
      </c>
      <c r="D208" s="103" t="s">
        <v>5</v>
      </c>
      <c r="E208" s="104">
        <v>2018</v>
      </c>
      <c r="F208" s="105">
        <v>76.650000000000006</v>
      </c>
      <c r="G208" s="103" t="s">
        <v>126</v>
      </c>
      <c r="H208" s="105">
        <v>71.349999999999994</v>
      </c>
      <c r="I208" s="105">
        <v>81.95</v>
      </c>
      <c r="J208" s="104">
        <v>53</v>
      </c>
      <c r="K208" s="105">
        <v>19.68</v>
      </c>
      <c r="L208" s="105">
        <v>80</v>
      </c>
      <c r="M208" s="105">
        <v>0</v>
      </c>
      <c r="N208" s="105">
        <v>75</v>
      </c>
      <c r="O208" s="105">
        <v>85</v>
      </c>
      <c r="P208" s="105">
        <v>90</v>
      </c>
      <c r="Q208" s="105">
        <v>100</v>
      </c>
      <c r="R208" s="105">
        <v>79.78</v>
      </c>
      <c r="S208" s="105">
        <v>80.23</v>
      </c>
      <c r="T208" s="106">
        <v>20857</v>
      </c>
    </row>
    <row r="209" spans="1:20" ht="22.5" x14ac:dyDescent="0.25">
      <c r="A209" s="103" t="s">
        <v>51</v>
      </c>
      <c r="B209" s="103" t="s">
        <v>59</v>
      </c>
      <c r="C209" s="103" t="s">
        <v>78</v>
      </c>
      <c r="D209" s="103" t="s">
        <v>6</v>
      </c>
      <c r="E209" s="104">
        <v>2018</v>
      </c>
      <c r="F209" s="105">
        <v>80.66</v>
      </c>
      <c r="G209" s="103" t="s">
        <v>126</v>
      </c>
      <c r="H209" s="105">
        <v>76.3</v>
      </c>
      <c r="I209" s="105">
        <v>85.02</v>
      </c>
      <c r="J209" s="104">
        <v>53</v>
      </c>
      <c r="K209" s="105">
        <v>16.21</v>
      </c>
      <c r="L209" s="105">
        <v>80.58</v>
      </c>
      <c r="M209" s="105">
        <v>10</v>
      </c>
      <c r="N209" s="105">
        <v>77.5</v>
      </c>
      <c r="O209" s="105">
        <v>77.5</v>
      </c>
      <c r="P209" s="105">
        <v>100</v>
      </c>
      <c r="Q209" s="105">
        <v>100</v>
      </c>
      <c r="R209" s="105">
        <v>80.36</v>
      </c>
      <c r="S209" s="105">
        <v>80.81</v>
      </c>
      <c r="T209" s="106">
        <v>20895</v>
      </c>
    </row>
    <row r="210" spans="1:20" ht="22.5" x14ac:dyDescent="0.25">
      <c r="A210" s="103" t="s">
        <v>51</v>
      </c>
      <c r="B210" s="103" t="s">
        <v>59</v>
      </c>
      <c r="C210" s="103" t="s">
        <v>78</v>
      </c>
      <c r="D210" s="103" t="s">
        <v>130</v>
      </c>
      <c r="E210" s="104">
        <v>2018</v>
      </c>
      <c r="F210" s="105">
        <v>79.09</v>
      </c>
      <c r="G210" s="103" t="s">
        <v>126</v>
      </c>
      <c r="H210" s="105">
        <v>75.36</v>
      </c>
      <c r="I210" s="105">
        <v>82.81</v>
      </c>
      <c r="J210" s="104">
        <v>53</v>
      </c>
      <c r="K210" s="105">
        <v>13.83</v>
      </c>
      <c r="L210" s="105">
        <v>77.959999999999994</v>
      </c>
      <c r="M210" s="105">
        <v>0</v>
      </c>
      <c r="N210" s="105">
        <v>75</v>
      </c>
      <c r="O210" s="105">
        <v>75</v>
      </c>
      <c r="P210" s="105">
        <v>91.67</v>
      </c>
      <c r="Q210" s="105">
        <v>100</v>
      </c>
      <c r="R210" s="105">
        <v>77.739999999999995</v>
      </c>
      <c r="S210" s="105">
        <v>78.19</v>
      </c>
      <c r="T210" s="106">
        <v>20770</v>
      </c>
    </row>
    <row r="211" spans="1:20" ht="22.5" x14ac:dyDescent="0.25">
      <c r="A211" s="103" t="s">
        <v>51</v>
      </c>
      <c r="B211" s="103" t="s">
        <v>59</v>
      </c>
      <c r="C211" s="103" t="s">
        <v>78</v>
      </c>
      <c r="D211" s="103" t="s">
        <v>131</v>
      </c>
      <c r="E211" s="104">
        <v>2018</v>
      </c>
      <c r="F211" s="105">
        <v>78.3</v>
      </c>
      <c r="G211" s="103" t="s">
        <v>126</v>
      </c>
      <c r="H211" s="105">
        <v>74.17</v>
      </c>
      <c r="I211" s="105">
        <v>82.44</v>
      </c>
      <c r="J211" s="104">
        <v>53</v>
      </c>
      <c r="K211" s="105">
        <v>15.36</v>
      </c>
      <c r="L211" s="105">
        <v>75.3</v>
      </c>
      <c r="M211" s="105">
        <v>0</v>
      </c>
      <c r="N211" s="105">
        <v>66.67</v>
      </c>
      <c r="O211" s="105">
        <v>75</v>
      </c>
      <c r="P211" s="105">
        <v>83.33</v>
      </c>
      <c r="Q211" s="105">
        <v>100</v>
      </c>
      <c r="R211" s="105">
        <v>75.06</v>
      </c>
      <c r="S211" s="105">
        <v>75.53</v>
      </c>
      <c r="T211" s="106">
        <v>20872</v>
      </c>
    </row>
    <row r="212" spans="1:20" ht="22.5" x14ac:dyDescent="0.25">
      <c r="A212" s="103" t="s">
        <v>51</v>
      </c>
      <c r="B212" s="103" t="s">
        <v>59</v>
      </c>
      <c r="C212" s="103" t="s">
        <v>78</v>
      </c>
      <c r="D212" s="103" t="s">
        <v>8</v>
      </c>
      <c r="E212" s="104">
        <v>2018</v>
      </c>
      <c r="F212" s="105">
        <v>85.5</v>
      </c>
      <c r="G212" s="103" t="s">
        <v>126</v>
      </c>
      <c r="H212" s="105">
        <v>80.94</v>
      </c>
      <c r="I212" s="105">
        <v>90.05</v>
      </c>
      <c r="J212" s="104">
        <v>53</v>
      </c>
      <c r="K212" s="105">
        <v>16.93</v>
      </c>
      <c r="L212" s="105">
        <v>86.33</v>
      </c>
      <c r="M212" s="105">
        <v>0</v>
      </c>
      <c r="N212" s="105">
        <v>81.25</v>
      </c>
      <c r="O212" s="105">
        <v>87.5</v>
      </c>
      <c r="P212" s="105">
        <v>100</v>
      </c>
      <c r="Q212" s="105">
        <v>100</v>
      </c>
      <c r="R212" s="105">
        <v>86.12</v>
      </c>
      <c r="S212" s="105">
        <v>86.54</v>
      </c>
      <c r="T212" s="106">
        <v>20895</v>
      </c>
    </row>
    <row r="213" spans="1:20" ht="22.5" x14ac:dyDescent="0.25">
      <c r="A213" s="103" t="s">
        <v>51</v>
      </c>
      <c r="B213" s="103" t="s">
        <v>59</v>
      </c>
      <c r="C213" s="103" t="s">
        <v>78</v>
      </c>
      <c r="D213" s="103" t="s">
        <v>9</v>
      </c>
      <c r="E213" s="104">
        <v>2018</v>
      </c>
      <c r="F213" s="105">
        <v>81.37</v>
      </c>
      <c r="G213" s="103" t="s">
        <v>126</v>
      </c>
      <c r="H213" s="105">
        <v>75.83</v>
      </c>
      <c r="I213" s="105">
        <v>86.91</v>
      </c>
      <c r="J213" s="104">
        <v>51</v>
      </c>
      <c r="K213" s="105">
        <v>20.18</v>
      </c>
      <c r="L213" s="105">
        <v>77.819999999999993</v>
      </c>
      <c r="M213" s="105">
        <v>0</v>
      </c>
      <c r="N213" s="105">
        <v>75</v>
      </c>
      <c r="O213" s="105">
        <v>87.5</v>
      </c>
      <c r="P213" s="105">
        <v>91.67</v>
      </c>
      <c r="Q213" s="105">
        <v>100</v>
      </c>
      <c r="R213" s="105">
        <v>77.44</v>
      </c>
      <c r="S213" s="105">
        <v>78.2</v>
      </c>
      <c r="T213" s="106">
        <v>16244</v>
      </c>
    </row>
    <row r="214" spans="1:20" ht="22.5" x14ac:dyDescent="0.25">
      <c r="A214" s="103" t="s">
        <v>51</v>
      </c>
      <c r="B214" s="103" t="s">
        <v>59</v>
      </c>
      <c r="C214" s="103" t="s">
        <v>78</v>
      </c>
      <c r="D214" s="103" t="s">
        <v>10</v>
      </c>
      <c r="E214" s="104">
        <v>2018</v>
      </c>
      <c r="F214" s="105">
        <v>64.87</v>
      </c>
      <c r="G214" s="103" t="s">
        <v>126</v>
      </c>
      <c r="H214" s="105">
        <v>61.1</v>
      </c>
      <c r="I214" s="105">
        <v>68.650000000000006</v>
      </c>
      <c r="J214" s="104">
        <v>53</v>
      </c>
      <c r="K214" s="105">
        <v>14.03</v>
      </c>
      <c r="L214" s="105">
        <v>72.98</v>
      </c>
      <c r="M214" s="105">
        <v>13.33</v>
      </c>
      <c r="N214" s="105">
        <v>63.33</v>
      </c>
      <c r="O214" s="105">
        <v>71.67</v>
      </c>
      <c r="P214" s="105">
        <v>85</v>
      </c>
      <c r="Q214" s="105">
        <v>100</v>
      </c>
      <c r="R214" s="105">
        <v>72.760000000000005</v>
      </c>
      <c r="S214" s="105">
        <v>73.209999999999994</v>
      </c>
      <c r="T214" s="106">
        <v>20895</v>
      </c>
    </row>
    <row r="215" spans="1:20" ht="22.5" x14ac:dyDescent="0.25">
      <c r="A215" s="103" t="s">
        <v>51</v>
      </c>
      <c r="B215" s="103" t="s">
        <v>59</v>
      </c>
      <c r="C215" s="103" t="s">
        <v>78</v>
      </c>
      <c r="D215" s="103" t="s">
        <v>11</v>
      </c>
      <c r="E215" s="104">
        <v>2018</v>
      </c>
      <c r="F215" s="105">
        <v>73.959999999999994</v>
      </c>
      <c r="G215" s="103" t="s">
        <v>126</v>
      </c>
      <c r="H215" s="105">
        <v>70.34</v>
      </c>
      <c r="I215" s="105">
        <v>77.59</v>
      </c>
      <c r="J215" s="104">
        <v>53</v>
      </c>
      <c r="K215" s="105">
        <v>13.47</v>
      </c>
      <c r="L215" s="105">
        <v>71.209999999999994</v>
      </c>
      <c r="M215" s="105">
        <v>0</v>
      </c>
      <c r="N215" s="105">
        <v>61.67</v>
      </c>
      <c r="O215" s="105">
        <v>75</v>
      </c>
      <c r="P215" s="105">
        <v>85</v>
      </c>
      <c r="Q215" s="105">
        <v>100</v>
      </c>
      <c r="R215" s="105">
        <v>70.94</v>
      </c>
      <c r="S215" s="105">
        <v>71.489999999999995</v>
      </c>
      <c r="T215" s="106">
        <v>20244</v>
      </c>
    </row>
    <row r="216" spans="1:20" ht="22.5" x14ac:dyDescent="0.25">
      <c r="A216" s="103" t="s">
        <v>51</v>
      </c>
      <c r="B216" s="103" t="s">
        <v>59</v>
      </c>
      <c r="C216" s="103" t="s">
        <v>78</v>
      </c>
      <c r="D216" s="103" t="s">
        <v>12</v>
      </c>
      <c r="E216" s="104">
        <v>2018</v>
      </c>
      <c r="F216" s="105">
        <v>71.84</v>
      </c>
      <c r="G216" s="103" t="s">
        <v>126</v>
      </c>
      <c r="H216" s="105">
        <v>66.48</v>
      </c>
      <c r="I216" s="105">
        <v>77.19</v>
      </c>
      <c r="J216" s="104">
        <v>52</v>
      </c>
      <c r="K216" s="105">
        <v>19.71</v>
      </c>
      <c r="L216" s="105">
        <v>66.239999999999995</v>
      </c>
      <c r="M216" s="105">
        <v>0</v>
      </c>
      <c r="N216" s="105">
        <v>50</v>
      </c>
      <c r="O216" s="105">
        <v>68.75</v>
      </c>
      <c r="P216" s="105">
        <v>91.67</v>
      </c>
      <c r="Q216" s="105">
        <v>100</v>
      </c>
      <c r="R216" s="105">
        <v>65.89</v>
      </c>
      <c r="S216" s="105">
        <v>66.59</v>
      </c>
      <c r="T216" s="106">
        <v>20551</v>
      </c>
    </row>
    <row r="217" spans="1:20" ht="22.5" x14ac:dyDescent="0.25">
      <c r="A217" s="103" t="s">
        <v>51</v>
      </c>
      <c r="B217" s="103" t="s">
        <v>59</v>
      </c>
      <c r="C217" s="103" t="s">
        <v>78</v>
      </c>
      <c r="D217" s="103" t="s">
        <v>189</v>
      </c>
      <c r="E217" s="104">
        <v>2018</v>
      </c>
      <c r="F217" s="105">
        <v>59.51</v>
      </c>
      <c r="G217" s="103" t="s">
        <v>126</v>
      </c>
      <c r="H217" s="105">
        <v>53.6</v>
      </c>
      <c r="I217" s="105">
        <v>65.430000000000007</v>
      </c>
      <c r="J217" s="104">
        <v>53</v>
      </c>
      <c r="K217" s="105">
        <v>21.97</v>
      </c>
      <c r="L217" s="105">
        <v>60.71</v>
      </c>
      <c r="M217" s="105">
        <v>0</v>
      </c>
      <c r="N217" s="105">
        <v>50</v>
      </c>
      <c r="O217" s="105">
        <v>62.5</v>
      </c>
      <c r="P217" s="105">
        <v>75</v>
      </c>
      <c r="Q217" s="105">
        <v>100</v>
      </c>
      <c r="R217" s="105">
        <v>60.4</v>
      </c>
      <c r="S217" s="105">
        <v>61.02</v>
      </c>
      <c r="T217" s="106">
        <v>18524</v>
      </c>
    </row>
    <row r="218" spans="1:20" ht="22.5" x14ac:dyDescent="0.25">
      <c r="A218" s="103" t="s">
        <v>51</v>
      </c>
      <c r="B218" s="103" t="s">
        <v>59</v>
      </c>
      <c r="C218" s="103" t="s">
        <v>152</v>
      </c>
      <c r="D218" s="103" t="s">
        <v>2</v>
      </c>
      <c r="E218" s="104">
        <v>2018</v>
      </c>
      <c r="F218" s="105">
        <v>72.8</v>
      </c>
      <c r="G218" s="107" t="s">
        <v>132</v>
      </c>
      <c r="H218" s="105">
        <v>70.27</v>
      </c>
      <c r="I218" s="105">
        <v>75.34</v>
      </c>
      <c r="J218" s="104">
        <v>162</v>
      </c>
      <c r="K218" s="105">
        <v>16.48</v>
      </c>
      <c r="L218" s="105">
        <v>81.180000000000007</v>
      </c>
      <c r="M218" s="105">
        <v>4</v>
      </c>
      <c r="N218" s="105">
        <v>75</v>
      </c>
      <c r="O218" s="105">
        <v>81</v>
      </c>
      <c r="P218" s="105">
        <v>95</v>
      </c>
      <c r="Q218" s="105">
        <v>100</v>
      </c>
      <c r="R218" s="105">
        <v>80.97</v>
      </c>
      <c r="S218" s="105">
        <v>81.39</v>
      </c>
      <c r="T218" s="106">
        <v>20895</v>
      </c>
    </row>
    <row r="219" spans="1:20" ht="22.5" x14ac:dyDescent="0.25">
      <c r="A219" s="103" t="s">
        <v>51</v>
      </c>
      <c r="B219" s="103" t="s">
        <v>59</v>
      </c>
      <c r="C219" s="103" t="s">
        <v>152</v>
      </c>
      <c r="D219" s="103" t="s">
        <v>3</v>
      </c>
      <c r="E219" s="104">
        <v>2018</v>
      </c>
      <c r="F219" s="105">
        <v>88.76</v>
      </c>
      <c r="G219" s="107" t="s">
        <v>132</v>
      </c>
      <c r="H219" s="105">
        <v>87.18</v>
      </c>
      <c r="I219" s="105">
        <v>90.34</v>
      </c>
      <c r="J219" s="104">
        <v>161</v>
      </c>
      <c r="K219" s="105">
        <v>10.23</v>
      </c>
      <c r="L219" s="105">
        <v>93.27</v>
      </c>
      <c r="M219" s="105">
        <v>5</v>
      </c>
      <c r="N219" s="105">
        <v>90</v>
      </c>
      <c r="O219" s="105">
        <v>95</v>
      </c>
      <c r="P219" s="105">
        <v>100</v>
      </c>
      <c r="Q219" s="105">
        <v>100</v>
      </c>
      <c r="R219" s="105">
        <v>93.15</v>
      </c>
      <c r="S219" s="105">
        <v>93.39</v>
      </c>
      <c r="T219" s="106">
        <v>20560</v>
      </c>
    </row>
    <row r="220" spans="1:20" ht="22.5" x14ac:dyDescent="0.25">
      <c r="A220" s="103" t="s">
        <v>51</v>
      </c>
      <c r="B220" s="103" t="s">
        <v>59</v>
      </c>
      <c r="C220" s="103" t="s">
        <v>152</v>
      </c>
      <c r="D220" s="103" t="s">
        <v>64</v>
      </c>
      <c r="E220" s="104">
        <v>2018</v>
      </c>
      <c r="F220" s="105">
        <v>88.33</v>
      </c>
      <c r="G220" s="103" t="s">
        <v>126</v>
      </c>
      <c r="H220" s="105">
        <v>86.85</v>
      </c>
      <c r="I220" s="105">
        <v>89.81</v>
      </c>
      <c r="J220" s="104">
        <v>158</v>
      </c>
      <c r="K220" s="105">
        <v>9.4700000000000006</v>
      </c>
      <c r="L220" s="105">
        <v>90.74</v>
      </c>
      <c r="M220" s="105">
        <v>0</v>
      </c>
      <c r="N220" s="105">
        <v>87.5</v>
      </c>
      <c r="O220" s="105">
        <v>93.75</v>
      </c>
      <c r="P220" s="105">
        <v>93.75</v>
      </c>
      <c r="Q220" s="105">
        <v>100</v>
      </c>
      <c r="R220" s="105">
        <v>90.6</v>
      </c>
      <c r="S220" s="105">
        <v>90.87</v>
      </c>
      <c r="T220" s="106">
        <v>18968</v>
      </c>
    </row>
    <row r="221" spans="1:20" ht="22.5" x14ac:dyDescent="0.25">
      <c r="A221" s="103" t="s">
        <v>51</v>
      </c>
      <c r="B221" s="103" t="s">
        <v>59</v>
      </c>
      <c r="C221" s="103" t="s">
        <v>152</v>
      </c>
      <c r="D221" s="103" t="s">
        <v>127</v>
      </c>
      <c r="E221" s="104">
        <v>2018</v>
      </c>
      <c r="F221" s="105">
        <v>75.2</v>
      </c>
      <c r="G221" s="103" t="s">
        <v>126</v>
      </c>
      <c r="H221" s="105">
        <v>73.010000000000005</v>
      </c>
      <c r="I221" s="105">
        <v>77.39</v>
      </c>
      <c r="J221" s="104">
        <v>162</v>
      </c>
      <c r="K221" s="105">
        <v>14.24</v>
      </c>
      <c r="L221" s="105">
        <v>75.69</v>
      </c>
      <c r="M221" s="105">
        <v>0</v>
      </c>
      <c r="N221" s="105">
        <v>70</v>
      </c>
      <c r="O221" s="105">
        <v>75</v>
      </c>
      <c r="P221" s="105">
        <v>85</v>
      </c>
      <c r="Q221" s="105">
        <v>100</v>
      </c>
      <c r="R221" s="105">
        <v>75.47</v>
      </c>
      <c r="S221" s="105">
        <v>75.900000000000006</v>
      </c>
      <c r="T221" s="106">
        <v>19309</v>
      </c>
    </row>
    <row r="222" spans="1:20" ht="22.5" x14ac:dyDescent="0.25">
      <c r="A222" s="103" t="s">
        <v>51</v>
      </c>
      <c r="B222" s="103" t="s">
        <v>59</v>
      </c>
      <c r="C222" s="103" t="s">
        <v>152</v>
      </c>
      <c r="D222" s="103" t="s">
        <v>7</v>
      </c>
      <c r="E222" s="104">
        <v>2018</v>
      </c>
      <c r="F222" s="105">
        <v>39.130000000000003</v>
      </c>
      <c r="G222" s="103" t="s">
        <v>126</v>
      </c>
      <c r="H222" s="105">
        <v>36.47</v>
      </c>
      <c r="I222" s="105">
        <v>41.79</v>
      </c>
      <c r="J222" s="104">
        <v>162</v>
      </c>
      <c r="K222" s="105">
        <v>17.28</v>
      </c>
      <c r="L222" s="105">
        <v>48.24</v>
      </c>
      <c r="M222" s="105">
        <v>0</v>
      </c>
      <c r="N222" s="105">
        <v>37.5</v>
      </c>
      <c r="O222" s="105">
        <v>50</v>
      </c>
      <c r="P222" s="105">
        <v>62.5</v>
      </c>
      <c r="Q222" s="105">
        <v>100</v>
      </c>
      <c r="R222" s="105">
        <v>48</v>
      </c>
      <c r="S222" s="105">
        <v>48.48</v>
      </c>
      <c r="T222" s="106">
        <v>20895</v>
      </c>
    </row>
    <row r="223" spans="1:20" ht="22.5" x14ac:dyDescent="0.25">
      <c r="A223" s="103" t="s">
        <v>51</v>
      </c>
      <c r="B223" s="103" t="s">
        <v>59</v>
      </c>
      <c r="C223" s="103" t="s">
        <v>152</v>
      </c>
      <c r="D223" s="103" t="s">
        <v>128</v>
      </c>
      <c r="E223" s="104">
        <v>2018</v>
      </c>
      <c r="F223" s="105">
        <v>71.45</v>
      </c>
      <c r="G223" s="103" t="s">
        <v>126</v>
      </c>
      <c r="H223" s="105">
        <v>69.22</v>
      </c>
      <c r="I223" s="105">
        <v>73.680000000000007</v>
      </c>
      <c r="J223" s="104">
        <v>162</v>
      </c>
      <c r="K223" s="105">
        <v>14.47</v>
      </c>
      <c r="L223" s="105">
        <v>74.45</v>
      </c>
      <c r="M223" s="105">
        <v>0</v>
      </c>
      <c r="N223" s="105">
        <v>66.67</v>
      </c>
      <c r="O223" s="105">
        <v>75</v>
      </c>
      <c r="P223" s="105">
        <v>83.33</v>
      </c>
      <c r="Q223" s="105">
        <v>100</v>
      </c>
      <c r="R223" s="105">
        <v>74.22</v>
      </c>
      <c r="S223" s="105">
        <v>74.67</v>
      </c>
      <c r="T223" s="106">
        <v>20729</v>
      </c>
    </row>
    <row r="224" spans="1:20" ht="22.5" x14ac:dyDescent="0.25">
      <c r="A224" s="103" t="s">
        <v>51</v>
      </c>
      <c r="B224" s="103" t="s">
        <v>59</v>
      </c>
      <c r="C224" s="103" t="s">
        <v>152</v>
      </c>
      <c r="D224" s="103" t="s">
        <v>4</v>
      </c>
      <c r="E224" s="104">
        <v>2018</v>
      </c>
      <c r="F224" s="105">
        <v>68.13</v>
      </c>
      <c r="G224" s="103" t="s">
        <v>126</v>
      </c>
      <c r="H224" s="105">
        <v>65.680000000000007</v>
      </c>
      <c r="I224" s="105">
        <v>70.58</v>
      </c>
      <c r="J224" s="104">
        <v>162</v>
      </c>
      <c r="K224" s="105">
        <v>15.9</v>
      </c>
      <c r="L224" s="105">
        <v>66.28</v>
      </c>
      <c r="M224" s="105">
        <v>0</v>
      </c>
      <c r="N224" s="105">
        <v>56.25</v>
      </c>
      <c r="O224" s="105">
        <v>68.75</v>
      </c>
      <c r="P224" s="105">
        <v>75</v>
      </c>
      <c r="Q224" s="105">
        <v>100</v>
      </c>
      <c r="R224" s="105">
        <v>66.02</v>
      </c>
      <c r="S224" s="105">
        <v>66.55</v>
      </c>
      <c r="T224" s="106">
        <v>17517</v>
      </c>
    </row>
    <row r="225" spans="1:20" ht="22.5" x14ac:dyDescent="0.25">
      <c r="A225" s="103" t="s">
        <v>51</v>
      </c>
      <c r="B225" s="103" t="s">
        <v>59</v>
      </c>
      <c r="C225" s="103" t="s">
        <v>152</v>
      </c>
      <c r="D225" s="103" t="s">
        <v>65</v>
      </c>
      <c r="E225" s="104">
        <v>2018</v>
      </c>
      <c r="F225" s="105">
        <v>65.8</v>
      </c>
      <c r="G225" s="103" t="s">
        <v>126</v>
      </c>
      <c r="H225" s="105">
        <v>62.99</v>
      </c>
      <c r="I225" s="105">
        <v>68.61</v>
      </c>
      <c r="J225" s="104">
        <v>162</v>
      </c>
      <c r="K225" s="105">
        <v>18.25</v>
      </c>
      <c r="L225" s="105">
        <v>73.680000000000007</v>
      </c>
      <c r="M225" s="105">
        <v>0</v>
      </c>
      <c r="N225" s="105">
        <v>65</v>
      </c>
      <c r="O225" s="105">
        <v>75</v>
      </c>
      <c r="P225" s="105">
        <v>85</v>
      </c>
      <c r="Q225" s="105">
        <v>100</v>
      </c>
      <c r="R225" s="105">
        <v>73.44</v>
      </c>
      <c r="S225" s="105">
        <v>73.92</v>
      </c>
      <c r="T225" s="106">
        <v>20895</v>
      </c>
    </row>
    <row r="226" spans="1:20" ht="22.5" x14ac:dyDescent="0.25">
      <c r="A226" s="103" t="s">
        <v>51</v>
      </c>
      <c r="B226" s="103" t="s">
        <v>59</v>
      </c>
      <c r="C226" s="103" t="s">
        <v>152</v>
      </c>
      <c r="D226" s="103" t="s">
        <v>5</v>
      </c>
      <c r="E226" s="104">
        <v>2018</v>
      </c>
      <c r="F226" s="105">
        <v>79.650000000000006</v>
      </c>
      <c r="G226" s="103" t="s">
        <v>126</v>
      </c>
      <c r="H226" s="105">
        <v>77.47</v>
      </c>
      <c r="I226" s="105">
        <v>81.819999999999993</v>
      </c>
      <c r="J226" s="104">
        <v>162</v>
      </c>
      <c r="K226" s="105">
        <v>14.13</v>
      </c>
      <c r="L226" s="105">
        <v>80</v>
      </c>
      <c r="M226" s="105">
        <v>0</v>
      </c>
      <c r="N226" s="105">
        <v>75</v>
      </c>
      <c r="O226" s="105">
        <v>85</v>
      </c>
      <c r="P226" s="105">
        <v>90</v>
      </c>
      <c r="Q226" s="105">
        <v>100</v>
      </c>
      <c r="R226" s="105">
        <v>79.78</v>
      </c>
      <c r="S226" s="105">
        <v>80.23</v>
      </c>
      <c r="T226" s="106">
        <v>20857</v>
      </c>
    </row>
    <row r="227" spans="1:20" ht="22.5" x14ac:dyDescent="0.25">
      <c r="A227" s="103" t="s">
        <v>51</v>
      </c>
      <c r="B227" s="103" t="s">
        <v>59</v>
      </c>
      <c r="C227" s="103" t="s">
        <v>152</v>
      </c>
      <c r="D227" s="103" t="s">
        <v>6</v>
      </c>
      <c r="E227" s="104">
        <v>2018</v>
      </c>
      <c r="F227" s="105">
        <v>70.52</v>
      </c>
      <c r="G227" s="107" t="s">
        <v>132</v>
      </c>
      <c r="H227" s="105">
        <v>67.58</v>
      </c>
      <c r="I227" s="105">
        <v>73.47</v>
      </c>
      <c r="J227" s="104">
        <v>162</v>
      </c>
      <c r="K227" s="105">
        <v>19.11</v>
      </c>
      <c r="L227" s="105">
        <v>80.58</v>
      </c>
      <c r="M227" s="105">
        <v>10</v>
      </c>
      <c r="N227" s="105">
        <v>77.5</v>
      </c>
      <c r="O227" s="105">
        <v>77.5</v>
      </c>
      <c r="P227" s="105">
        <v>100</v>
      </c>
      <c r="Q227" s="105">
        <v>100</v>
      </c>
      <c r="R227" s="105">
        <v>80.36</v>
      </c>
      <c r="S227" s="105">
        <v>80.81</v>
      </c>
      <c r="T227" s="106">
        <v>20895</v>
      </c>
    </row>
    <row r="228" spans="1:20" ht="22.5" x14ac:dyDescent="0.25">
      <c r="A228" s="103" t="s">
        <v>51</v>
      </c>
      <c r="B228" s="103" t="s">
        <v>59</v>
      </c>
      <c r="C228" s="103" t="s">
        <v>152</v>
      </c>
      <c r="D228" s="103" t="s">
        <v>130</v>
      </c>
      <c r="E228" s="104">
        <v>2018</v>
      </c>
      <c r="F228" s="105">
        <v>71.349999999999994</v>
      </c>
      <c r="G228" s="107" t="s">
        <v>132</v>
      </c>
      <c r="H228" s="105">
        <v>68.64</v>
      </c>
      <c r="I228" s="105">
        <v>74.06</v>
      </c>
      <c r="J228" s="104">
        <v>161</v>
      </c>
      <c r="K228" s="105">
        <v>17.559999999999999</v>
      </c>
      <c r="L228" s="105">
        <v>77.959999999999994</v>
      </c>
      <c r="M228" s="105">
        <v>0</v>
      </c>
      <c r="N228" s="105">
        <v>75</v>
      </c>
      <c r="O228" s="105">
        <v>75</v>
      </c>
      <c r="P228" s="105">
        <v>91.67</v>
      </c>
      <c r="Q228" s="105">
        <v>100</v>
      </c>
      <c r="R228" s="105">
        <v>77.739999999999995</v>
      </c>
      <c r="S228" s="105">
        <v>78.19</v>
      </c>
      <c r="T228" s="106">
        <v>20770</v>
      </c>
    </row>
    <row r="229" spans="1:20" ht="22.5" x14ac:dyDescent="0.25">
      <c r="A229" s="103" t="s">
        <v>51</v>
      </c>
      <c r="B229" s="103" t="s">
        <v>59</v>
      </c>
      <c r="C229" s="103" t="s">
        <v>152</v>
      </c>
      <c r="D229" s="103" t="s">
        <v>131</v>
      </c>
      <c r="E229" s="104">
        <v>2018</v>
      </c>
      <c r="F229" s="105">
        <v>70.040000000000006</v>
      </c>
      <c r="G229" s="103" t="s">
        <v>126</v>
      </c>
      <c r="H229" s="105">
        <v>67.34</v>
      </c>
      <c r="I229" s="105">
        <v>72.73</v>
      </c>
      <c r="J229" s="104">
        <v>162</v>
      </c>
      <c r="K229" s="105">
        <v>17.5</v>
      </c>
      <c r="L229" s="105">
        <v>75.3</v>
      </c>
      <c r="M229" s="105">
        <v>0</v>
      </c>
      <c r="N229" s="105">
        <v>66.67</v>
      </c>
      <c r="O229" s="105">
        <v>75</v>
      </c>
      <c r="P229" s="105">
        <v>83.33</v>
      </c>
      <c r="Q229" s="105">
        <v>100</v>
      </c>
      <c r="R229" s="105">
        <v>75.06</v>
      </c>
      <c r="S229" s="105">
        <v>75.53</v>
      </c>
      <c r="T229" s="106">
        <v>20872</v>
      </c>
    </row>
    <row r="230" spans="1:20" ht="22.5" x14ac:dyDescent="0.25">
      <c r="A230" s="103" t="s">
        <v>51</v>
      </c>
      <c r="B230" s="103" t="s">
        <v>59</v>
      </c>
      <c r="C230" s="103" t="s">
        <v>152</v>
      </c>
      <c r="D230" s="103" t="s">
        <v>8</v>
      </c>
      <c r="E230" s="104">
        <v>2018</v>
      </c>
      <c r="F230" s="105">
        <v>83.1</v>
      </c>
      <c r="G230" s="103" t="s">
        <v>126</v>
      </c>
      <c r="H230" s="105">
        <v>80.48</v>
      </c>
      <c r="I230" s="105">
        <v>85.72</v>
      </c>
      <c r="J230" s="104">
        <v>162</v>
      </c>
      <c r="K230" s="105">
        <v>17</v>
      </c>
      <c r="L230" s="105">
        <v>86.33</v>
      </c>
      <c r="M230" s="105">
        <v>0</v>
      </c>
      <c r="N230" s="105">
        <v>81.25</v>
      </c>
      <c r="O230" s="105">
        <v>87.5</v>
      </c>
      <c r="P230" s="105">
        <v>100</v>
      </c>
      <c r="Q230" s="105">
        <v>100</v>
      </c>
      <c r="R230" s="105">
        <v>86.12</v>
      </c>
      <c r="S230" s="105">
        <v>86.54</v>
      </c>
      <c r="T230" s="106">
        <v>20895</v>
      </c>
    </row>
    <row r="231" spans="1:20" ht="22.5" x14ac:dyDescent="0.25">
      <c r="A231" s="103" t="s">
        <v>51</v>
      </c>
      <c r="B231" s="103" t="s">
        <v>59</v>
      </c>
      <c r="C231" s="103" t="s">
        <v>152</v>
      </c>
      <c r="D231" s="103" t="s">
        <v>9</v>
      </c>
      <c r="E231" s="104">
        <v>2018</v>
      </c>
      <c r="F231" s="105">
        <v>77.25</v>
      </c>
      <c r="G231" s="103" t="s">
        <v>126</v>
      </c>
      <c r="H231" s="105">
        <v>73.08</v>
      </c>
      <c r="I231" s="105">
        <v>81.42</v>
      </c>
      <c r="J231" s="104">
        <v>150</v>
      </c>
      <c r="K231" s="105">
        <v>26.07</v>
      </c>
      <c r="L231" s="105">
        <v>77.819999999999993</v>
      </c>
      <c r="M231" s="105">
        <v>0</v>
      </c>
      <c r="N231" s="105">
        <v>75</v>
      </c>
      <c r="O231" s="105">
        <v>87.5</v>
      </c>
      <c r="P231" s="105">
        <v>91.67</v>
      </c>
      <c r="Q231" s="105">
        <v>100</v>
      </c>
      <c r="R231" s="105">
        <v>77.44</v>
      </c>
      <c r="S231" s="105">
        <v>78.2</v>
      </c>
      <c r="T231" s="106">
        <v>16244</v>
      </c>
    </row>
    <row r="232" spans="1:20" ht="22.5" x14ac:dyDescent="0.25">
      <c r="A232" s="103" t="s">
        <v>51</v>
      </c>
      <c r="B232" s="103" t="s">
        <v>59</v>
      </c>
      <c r="C232" s="103" t="s">
        <v>152</v>
      </c>
      <c r="D232" s="103" t="s">
        <v>10</v>
      </c>
      <c r="E232" s="104">
        <v>2018</v>
      </c>
      <c r="F232" s="105">
        <v>61.66</v>
      </c>
      <c r="G232" s="107" t="s">
        <v>132</v>
      </c>
      <c r="H232" s="105">
        <v>58.79</v>
      </c>
      <c r="I232" s="105">
        <v>64.53</v>
      </c>
      <c r="J232" s="104">
        <v>162</v>
      </c>
      <c r="K232" s="105">
        <v>18.63</v>
      </c>
      <c r="L232" s="105">
        <v>72.98</v>
      </c>
      <c r="M232" s="105">
        <v>13.33</v>
      </c>
      <c r="N232" s="105">
        <v>63.33</v>
      </c>
      <c r="O232" s="105">
        <v>71.67</v>
      </c>
      <c r="P232" s="105">
        <v>85</v>
      </c>
      <c r="Q232" s="105">
        <v>100</v>
      </c>
      <c r="R232" s="105">
        <v>72.760000000000005</v>
      </c>
      <c r="S232" s="105">
        <v>73.209999999999994</v>
      </c>
      <c r="T232" s="106">
        <v>20895</v>
      </c>
    </row>
    <row r="233" spans="1:20" ht="22.5" x14ac:dyDescent="0.25">
      <c r="A233" s="103" t="s">
        <v>51</v>
      </c>
      <c r="B233" s="103" t="s">
        <v>59</v>
      </c>
      <c r="C233" s="103" t="s">
        <v>152</v>
      </c>
      <c r="D233" s="103" t="s">
        <v>11</v>
      </c>
      <c r="E233" s="104">
        <v>2018</v>
      </c>
      <c r="F233" s="105">
        <v>64.37</v>
      </c>
      <c r="G233" s="103" t="s">
        <v>126</v>
      </c>
      <c r="H233" s="105">
        <v>61.73</v>
      </c>
      <c r="I233" s="105">
        <v>67</v>
      </c>
      <c r="J233" s="104">
        <v>160</v>
      </c>
      <c r="K233" s="105">
        <v>17</v>
      </c>
      <c r="L233" s="105">
        <v>71.209999999999994</v>
      </c>
      <c r="M233" s="105">
        <v>0</v>
      </c>
      <c r="N233" s="105">
        <v>61.67</v>
      </c>
      <c r="O233" s="105">
        <v>75</v>
      </c>
      <c r="P233" s="105">
        <v>85</v>
      </c>
      <c r="Q233" s="105">
        <v>100</v>
      </c>
      <c r="R233" s="105">
        <v>70.94</v>
      </c>
      <c r="S233" s="105">
        <v>71.489999999999995</v>
      </c>
      <c r="T233" s="106">
        <v>20244</v>
      </c>
    </row>
    <row r="234" spans="1:20" ht="22.5" x14ac:dyDescent="0.25">
      <c r="A234" s="103" t="s">
        <v>51</v>
      </c>
      <c r="B234" s="103" t="s">
        <v>59</v>
      </c>
      <c r="C234" s="103" t="s">
        <v>152</v>
      </c>
      <c r="D234" s="103" t="s">
        <v>12</v>
      </c>
      <c r="E234" s="104">
        <v>2018</v>
      </c>
      <c r="F234" s="105">
        <v>54.34</v>
      </c>
      <c r="G234" s="103" t="s">
        <v>126</v>
      </c>
      <c r="H234" s="105">
        <v>50.51</v>
      </c>
      <c r="I234" s="105">
        <v>58.17</v>
      </c>
      <c r="J234" s="104">
        <v>155</v>
      </c>
      <c r="K234" s="105">
        <v>24.33</v>
      </c>
      <c r="L234" s="105">
        <v>66.239999999999995</v>
      </c>
      <c r="M234" s="105">
        <v>0</v>
      </c>
      <c r="N234" s="105">
        <v>50</v>
      </c>
      <c r="O234" s="105">
        <v>68.75</v>
      </c>
      <c r="P234" s="105">
        <v>91.67</v>
      </c>
      <c r="Q234" s="105">
        <v>100</v>
      </c>
      <c r="R234" s="105">
        <v>65.89</v>
      </c>
      <c r="S234" s="105">
        <v>66.59</v>
      </c>
      <c r="T234" s="106">
        <v>20551</v>
      </c>
    </row>
    <row r="235" spans="1:20" ht="22.5" x14ac:dyDescent="0.25">
      <c r="A235" s="103" t="s">
        <v>51</v>
      </c>
      <c r="B235" s="103" t="s">
        <v>59</v>
      </c>
      <c r="C235" s="103" t="s">
        <v>152</v>
      </c>
      <c r="D235" s="103" t="s">
        <v>189</v>
      </c>
      <c r="E235" s="104">
        <v>2018</v>
      </c>
      <c r="F235" s="105">
        <v>47.06</v>
      </c>
      <c r="G235" s="107" t="s">
        <v>132</v>
      </c>
      <c r="H235" s="105">
        <v>43.94</v>
      </c>
      <c r="I235" s="105">
        <v>50.18</v>
      </c>
      <c r="J235" s="104">
        <v>161</v>
      </c>
      <c r="K235" s="105">
        <v>20.21</v>
      </c>
      <c r="L235" s="105">
        <v>60.71</v>
      </c>
      <c r="M235" s="105">
        <v>0</v>
      </c>
      <c r="N235" s="105">
        <v>50</v>
      </c>
      <c r="O235" s="105">
        <v>62.5</v>
      </c>
      <c r="P235" s="105">
        <v>75</v>
      </c>
      <c r="Q235" s="105">
        <v>100</v>
      </c>
      <c r="R235" s="105">
        <v>60.4</v>
      </c>
      <c r="S235" s="105">
        <v>61.02</v>
      </c>
      <c r="T235" s="106">
        <v>18524</v>
      </c>
    </row>
  </sheetData>
  <autoFilter ref="A1:T23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6"/>
  <sheetViews>
    <sheetView showGridLines="0" zoomScale="85" zoomScaleNormal="85" workbookViewId="0">
      <selection activeCell="C3" sqref="C3"/>
    </sheetView>
  </sheetViews>
  <sheetFormatPr defaultRowHeight="18" customHeight="1" x14ac:dyDescent="0.25"/>
  <cols>
    <col min="1" max="1" width="17.7109375" customWidth="1"/>
    <col min="2" max="2" width="22.28515625" customWidth="1"/>
    <col min="3" max="3" width="39.5703125" customWidth="1"/>
    <col min="4" max="4" width="33" customWidth="1"/>
    <col min="5" max="5" width="33.7109375" bestFit="1" customWidth="1"/>
    <col min="6" max="6" width="21.85546875" style="40" customWidth="1"/>
    <col min="7" max="7" width="4.85546875" style="38" customWidth="1"/>
    <col min="8" max="8" width="10.7109375" style="38" customWidth="1"/>
    <col min="9" max="9" width="4.7109375" style="38" customWidth="1"/>
    <col min="10" max="10" width="10.7109375" style="38" customWidth="1"/>
    <col min="11" max="11" width="4.7109375" style="38" customWidth="1"/>
    <col min="12" max="12" width="10.7109375" style="38" customWidth="1"/>
    <col min="13" max="13" width="4.7109375" style="38" customWidth="1"/>
    <col min="14" max="14" width="10.7109375" style="38" customWidth="1"/>
    <col min="15" max="15" width="12.140625" style="38" customWidth="1"/>
    <col min="16" max="18" width="10.7109375" style="38" customWidth="1"/>
    <col min="19" max="19" width="27.85546875" style="38" customWidth="1"/>
    <col min="20" max="20" width="8.5703125" style="38" customWidth="1"/>
  </cols>
  <sheetData>
    <row r="1" spans="1:16" s="3" customFormat="1" ht="24" thickBot="1" x14ac:dyDescent="0.3">
      <c r="A1" s="156" t="s">
        <v>169</v>
      </c>
      <c r="B1" s="157"/>
      <c r="C1" s="157"/>
      <c r="D1" s="157"/>
      <c r="E1" s="157"/>
      <c r="F1" s="158"/>
      <c r="G1" s="33"/>
      <c r="H1" s="33"/>
      <c r="I1" s="33"/>
      <c r="J1" s="33"/>
      <c r="K1" s="33"/>
      <c r="L1" s="33"/>
      <c r="M1" s="33"/>
      <c r="N1" s="33"/>
      <c r="O1" s="39"/>
    </row>
    <row r="2" spans="1:16" s="3" customFormat="1" ht="23.25" x14ac:dyDescent="0.25">
      <c r="A2" s="125"/>
      <c r="B2" s="126"/>
      <c r="C2" s="126"/>
      <c r="D2" s="126"/>
      <c r="E2" s="126"/>
      <c r="F2" s="127"/>
      <c r="G2" s="33"/>
      <c r="H2" s="33"/>
      <c r="I2" s="33"/>
      <c r="J2" s="33"/>
      <c r="K2" s="33"/>
      <c r="L2" s="33"/>
      <c r="M2" s="33"/>
      <c r="N2" s="33"/>
      <c r="O2" s="39"/>
    </row>
    <row r="3" spans="1:16" s="124" customFormat="1" ht="98.25" customHeight="1" x14ac:dyDescent="0.25">
      <c r="A3" s="122" t="s">
        <v>39</v>
      </c>
      <c r="B3" s="122" t="s">
        <v>40</v>
      </c>
      <c r="C3" s="122" t="s">
        <v>247</v>
      </c>
      <c r="D3" s="122" t="s">
        <v>135</v>
      </c>
      <c r="E3" s="122" t="s">
        <v>1</v>
      </c>
      <c r="F3" s="122" t="s">
        <v>248</v>
      </c>
      <c r="G3" s="123" t="s">
        <v>249</v>
      </c>
      <c r="H3" s="122" t="s">
        <v>250</v>
      </c>
      <c r="I3" s="123" t="s">
        <v>251</v>
      </c>
      <c r="J3" s="122" t="s">
        <v>252</v>
      </c>
      <c r="K3" s="123" t="s">
        <v>253</v>
      </c>
      <c r="L3" s="122" t="s">
        <v>254</v>
      </c>
      <c r="M3" s="123" t="s">
        <v>255</v>
      </c>
      <c r="N3" s="122" t="s">
        <v>256</v>
      </c>
      <c r="O3" s="122" t="s">
        <v>257</v>
      </c>
      <c r="P3" s="122" t="s">
        <v>258</v>
      </c>
    </row>
    <row r="4" spans="1:16" s="4" customFormat="1" ht="15" customHeight="1" x14ac:dyDescent="0.25">
      <c r="A4" s="114" t="s">
        <v>193</v>
      </c>
      <c r="B4" s="114" t="s">
        <v>190</v>
      </c>
      <c r="C4" s="137" t="s">
        <v>20</v>
      </c>
      <c r="D4" s="137" t="s">
        <v>59</v>
      </c>
      <c r="E4" s="137" t="s">
        <v>6</v>
      </c>
      <c r="F4" s="115" t="s">
        <v>196</v>
      </c>
      <c r="G4" s="114" t="s">
        <v>45</v>
      </c>
      <c r="H4" s="117">
        <v>88.33</v>
      </c>
      <c r="I4" s="114" t="s">
        <v>45</v>
      </c>
      <c r="J4" s="117">
        <v>81.67</v>
      </c>
      <c r="K4" s="114" t="s">
        <v>45</v>
      </c>
      <c r="L4" s="117">
        <v>73.33</v>
      </c>
      <c r="M4" s="114" t="s">
        <v>48</v>
      </c>
      <c r="N4" s="121">
        <v>62.5</v>
      </c>
      <c r="O4" s="118" t="str">
        <f>IF(OR(ISBLANK(L4), ISBLANK(N4)), "", IF((L4-N4)&gt;(L4*0.05),"DECREASE",IF((N4-L4)&gt;(L4*0.05),"INCREASE", "")))</f>
        <v>DECREASE</v>
      </c>
      <c r="P4" s="65"/>
    </row>
    <row r="5" spans="1:16" s="4" customFormat="1" ht="15" customHeight="1" x14ac:dyDescent="0.25">
      <c r="A5" s="114" t="s">
        <v>193</v>
      </c>
      <c r="B5" s="114" t="s">
        <v>190</v>
      </c>
      <c r="C5" s="137" t="s">
        <v>20</v>
      </c>
      <c r="D5" s="137" t="s">
        <v>59</v>
      </c>
      <c r="E5" s="137" t="s">
        <v>3</v>
      </c>
      <c r="F5" s="115" t="s">
        <v>197</v>
      </c>
      <c r="G5" s="114" t="s">
        <v>45</v>
      </c>
      <c r="H5" s="117">
        <v>87.33</v>
      </c>
      <c r="I5" s="114" t="s">
        <v>45</v>
      </c>
      <c r="J5" s="117">
        <v>82.67</v>
      </c>
      <c r="K5" s="114" t="s">
        <v>45</v>
      </c>
      <c r="L5" s="117">
        <v>91.67</v>
      </c>
      <c r="M5" s="114" t="s">
        <v>47</v>
      </c>
      <c r="N5" s="120">
        <v>57.5</v>
      </c>
      <c r="O5" s="118" t="str">
        <f>IF(OR(ISBLANK(L5), ISBLANK(N5)), "", IF((L5-N5)&gt;(L5*0.05),"DECREASE",IF((N5-L5)&gt;(L5*0.05),"INCREASE", "")))</f>
        <v>DECREASE</v>
      </c>
      <c r="P5" s="65"/>
    </row>
    <row r="6" spans="1:16" s="4" customFormat="1" ht="15" customHeight="1" x14ac:dyDescent="0.25">
      <c r="A6" s="114" t="s">
        <v>193</v>
      </c>
      <c r="B6" s="114" t="s">
        <v>190</v>
      </c>
      <c r="C6" s="137" t="s">
        <v>20</v>
      </c>
      <c r="D6" s="137" t="s">
        <v>59</v>
      </c>
      <c r="E6" s="137" t="s">
        <v>64</v>
      </c>
      <c r="F6" s="115" t="s">
        <v>209</v>
      </c>
      <c r="G6" s="114" t="s">
        <v>45</v>
      </c>
      <c r="H6" s="117">
        <v>87.67</v>
      </c>
      <c r="I6" s="114" t="s">
        <v>45</v>
      </c>
      <c r="J6" s="117">
        <v>89.17</v>
      </c>
      <c r="K6" s="114" t="s">
        <v>45</v>
      </c>
      <c r="L6" s="117">
        <v>88.33</v>
      </c>
      <c r="M6" s="114" t="s">
        <v>47</v>
      </c>
      <c r="N6" s="120">
        <v>53.13</v>
      </c>
      <c r="O6" s="118" t="str">
        <f>IF(OR(ISBLANK(L6), ISBLANK(N6)), "", IF((L6-N6)&gt;(L6*0.05),"DECREASE",IF((N6-L6)&gt;(L6*0.05),"INCREASE", "")))</f>
        <v>DECREASE</v>
      </c>
      <c r="P6" s="65"/>
    </row>
    <row r="7" spans="1:16" s="4" customFormat="1" ht="15" customHeight="1" x14ac:dyDescent="0.25">
      <c r="A7" s="114" t="s">
        <v>193</v>
      </c>
      <c r="B7" s="114" t="s">
        <v>190</v>
      </c>
      <c r="C7" s="137" t="s">
        <v>20</v>
      </c>
      <c r="D7" s="137" t="s">
        <v>59</v>
      </c>
      <c r="E7" s="137" t="s">
        <v>130</v>
      </c>
      <c r="F7" s="115" t="s">
        <v>198</v>
      </c>
      <c r="G7" s="114" t="s">
        <v>136</v>
      </c>
      <c r="H7" s="131"/>
      <c r="I7" s="114" t="s">
        <v>136</v>
      </c>
      <c r="J7" s="131"/>
      <c r="K7" s="114" t="s">
        <v>45</v>
      </c>
      <c r="L7" s="117">
        <v>75</v>
      </c>
      <c r="M7" s="114" t="s">
        <v>48</v>
      </c>
      <c r="N7" s="121">
        <v>58.34</v>
      </c>
      <c r="O7" s="118" t="str">
        <f>IF(OR(ISBLANK(L7), ISBLANK(N7)), "", IF((L7-N7)&gt;(L7*0.05),"DECREASE",IF((N7-L7)&gt;(L7*0.05),"INCREASE", "")))</f>
        <v>DECREASE</v>
      </c>
      <c r="P7" s="65"/>
    </row>
    <row r="8" spans="1:16" s="4" customFormat="1" ht="15" customHeight="1" x14ac:dyDescent="0.25">
      <c r="A8" s="114" t="s">
        <v>193</v>
      </c>
      <c r="B8" s="114" t="s">
        <v>190</v>
      </c>
      <c r="C8" s="137" t="s">
        <v>20</v>
      </c>
      <c r="D8" s="137" t="s">
        <v>59</v>
      </c>
      <c r="E8" s="137" t="s">
        <v>131</v>
      </c>
      <c r="F8" s="115" t="s">
        <v>195</v>
      </c>
      <c r="G8" s="114" t="s">
        <v>136</v>
      </c>
      <c r="H8" s="131"/>
      <c r="I8" s="114" t="s">
        <v>136</v>
      </c>
      <c r="J8" s="131"/>
      <c r="K8" s="114" t="s">
        <v>81</v>
      </c>
      <c r="L8" s="130">
        <v>83.33</v>
      </c>
      <c r="M8" s="114" t="s">
        <v>48</v>
      </c>
      <c r="N8" s="121">
        <v>56.25</v>
      </c>
      <c r="O8" s="118" t="str">
        <f>IF(OR(ISBLANK(L8), ISBLANK(N8)), "", IF((L8-N8)&gt;(L8*0.05),"DECREASE",IF((N8-L8)&gt;(L8*0.05),"INCREASE", "")))</f>
        <v>DECREASE</v>
      </c>
      <c r="P8" s="65"/>
    </row>
    <row r="9" spans="1:16" s="4" customFormat="1" ht="15" customHeight="1" x14ac:dyDescent="0.25">
      <c r="A9" s="114" t="s">
        <v>193</v>
      </c>
      <c r="B9" s="114" t="s">
        <v>190</v>
      </c>
      <c r="C9" s="137" t="s">
        <v>20</v>
      </c>
      <c r="D9" s="137" t="s">
        <v>59</v>
      </c>
      <c r="E9" s="137" t="s">
        <v>8</v>
      </c>
      <c r="F9" s="115" t="s">
        <v>199</v>
      </c>
      <c r="G9" s="114" t="s">
        <v>45</v>
      </c>
      <c r="H9" s="117">
        <v>87.5</v>
      </c>
      <c r="I9" s="114" t="s">
        <v>45</v>
      </c>
      <c r="J9" s="117">
        <v>95.83</v>
      </c>
      <c r="K9" s="114" t="s">
        <v>45</v>
      </c>
      <c r="L9" s="117">
        <v>87.5</v>
      </c>
      <c r="M9" s="114" t="s">
        <v>45</v>
      </c>
      <c r="N9" s="117">
        <v>79.69</v>
      </c>
      <c r="O9" s="118" t="str">
        <f>IF(OR(ISBLANK(L9), ISBLANK(N9)), "", IF((L9-N9)&gt;(L9*0.05),"DECREASE",IF((N9-L9)&gt;(L9*0.05),"INCREASE", "")))</f>
        <v>DECREASE</v>
      </c>
      <c r="P9" s="65"/>
    </row>
    <row r="10" spans="1:16" s="4" customFormat="1" ht="15" customHeight="1" x14ac:dyDescent="0.25">
      <c r="A10" s="114" t="s">
        <v>193</v>
      </c>
      <c r="B10" s="114" t="s">
        <v>190</v>
      </c>
      <c r="C10" s="137" t="s">
        <v>20</v>
      </c>
      <c r="D10" s="137" t="s">
        <v>59</v>
      </c>
      <c r="E10" s="137" t="s">
        <v>9</v>
      </c>
      <c r="F10" s="115" t="s">
        <v>200</v>
      </c>
      <c r="G10" s="114" t="s">
        <v>45</v>
      </c>
      <c r="H10" s="117">
        <v>68.06</v>
      </c>
      <c r="I10" s="114" t="s">
        <v>45</v>
      </c>
      <c r="J10" s="117">
        <v>62.5</v>
      </c>
      <c r="K10" s="114" t="s">
        <v>49</v>
      </c>
      <c r="L10" s="116"/>
      <c r="M10" s="114" t="s">
        <v>49</v>
      </c>
      <c r="N10" s="116"/>
      <c r="O10" s="118" t="str">
        <f>IF(OR(ISBLANK(L10), ISBLANK(N10)), "", IF((L10-N10)&gt;(L10*0.05),"DECREASE",IF((N10-L10)&gt;(L10*0.05),"INCREASE", "")))</f>
        <v/>
      </c>
      <c r="P10" s="65"/>
    </row>
    <row r="11" spans="1:16" s="4" customFormat="1" ht="15" customHeight="1" x14ac:dyDescent="0.25">
      <c r="A11" s="114" t="s">
        <v>193</v>
      </c>
      <c r="B11" s="114" t="s">
        <v>190</v>
      </c>
      <c r="C11" s="137" t="s">
        <v>20</v>
      </c>
      <c r="D11" s="137" t="s">
        <v>59</v>
      </c>
      <c r="E11" s="137" t="s">
        <v>4</v>
      </c>
      <c r="F11" s="115" t="s">
        <v>210</v>
      </c>
      <c r="G11" s="114" t="s">
        <v>45</v>
      </c>
      <c r="H11" s="117">
        <v>79.17</v>
      </c>
      <c r="I11" s="114" t="s">
        <v>45</v>
      </c>
      <c r="J11" s="117">
        <v>80.56</v>
      </c>
      <c r="K11" s="114" t="s">
        <v>46</v>
      </c>
      <c r="L11" s="119">
        <v>86.11</v>
      </c>
      <c r="M11" s="114" t="s">
        <v>45</v>
      </c>
      <c r="N11" s="117">
        <v>61.46</v>
      </c>
      <c r="O11" s="118" t="str">
        <f>IF(OR(ISBLANK(L11), ISBLANK(N11)), "", IF((L11-N11)&gt;(L11*0.05),"DECREASE",IF((N11-L11)&gt;(L11*0.05),"INCREASE", "")))</f>
        <v>DECREASE</v>
      </c>
      <c r="P11" s="65"/>
    </row>
    <row r="12" spans="1:16" s="4" customFormat="1" ht="15" customHeight="1" x14ac:dyDescent="0.25">
      <c r="A12" s="114" t="s">
        <v>193</v>
      </c>
      <c r="B12" s="114" t="s">
        <v>190</v>
      </c>
      <c r="C12" s="137" t="s">
        <v>20</v>
      </c>
      <c r="D12" s="137" t="s">
        <v>59</v>
      </c>
      <c r="E12" s="137" t="s">
        <v>5</v>
      </c>
      <c r="F12" s="115" t="s">
        <v>192</v>
      </c>
      <c r="G12" s="114" t="s">
        <v>48</v>
      </c>
      <c r="H12" s="121">
        <v>80.83</v>
      </c>
      <c r="I12" s="114" t="s">
        <v>48</v>
      </c>
      <c r="J12" s="121">
        <v>80</v>
      </c>
      <c r="K12" s="114" t="s">
        <v>48</v>
      </c>
      <c r="L12" s="121">
        <v>79.17</v>
      </c>
      <c r="M12" s="114" t="s">
        <v>45</v>
      </c>
      <c r="N12" s="117">
        <v>71.25</v>
      </c>
      <c r="O12" s="118" t="str">
        <f>IF(OR(ISBLANK(L12), ISBLANK(N12)), "", IF((L12-N12)&gt;(L12*0.05),"DECREASE",IF((N12-L12)&gt;(L12*0.05),"INCREASE", "")))</f>
        <v>DECREASE</v>
      </c>
      <c r="P12" s="65"/>
    </row>
    <row r="13" spans="1:16" s="4" customFormat="1" ht="15" customHeight="1" x14ac:dyDescent="0.25">
      <c r="A13" s="114" t="s">
        <v>193</v>
      </c>
      <c r="B13" s="114" t="s">
        <v>190</v>
      </c>
      <c r="C13" s="137" t="s">
        <v>20</v>
      </c>
      <c r="D13" s="137" t="s">
        <v>59</v>
      </c>
      <c r="E13" s="137" t="s">
        <v>10</v>
      </c>
      <c r="F13" s="115" t="s">
        <v>201</v>
      </c>
      <c r="G13" s="114" t="s">
        <v>47</v>
      </c>
      <c r="H13" s="120">
        <v>45.8</v>
      </c>
      <c r="I13" s="114" t="s">
        <v>45</v>
      </c>
      <c r="J13" s="117">
        <v>46</v>
      </c>
      <c r="K13" s="114" t="s">
        <v>49</v>
      </c>
      <c r="L13" s="116"/>
      <c r="M13" s="114" t="s">
        <v>47</v>
      </c>
      <c r="N13" s="120">
        <v>47.5</v>
      </c>
      <c r="O13" s="118" t="str">
        <f>IF(OR(ISBLANK(L13), ISBLANK(N13)), "", IF((L13-N13)&gt;(L13*0.05),"DECREASE",IF((N13-L13)&gt;(L13*0.05),"INCREASE", "")))</f>
        <v/>
      </c>
      <c r="P13" s="65"/>
    </row>
    <row r="14" spans="1:16" s="4" customFormat="1" ht="15" customHeight="1" x14ac:dyDescent="0.25">
      <c r="A14" s="114" t="s">
        <v>193</v>
      </c>
      <c r="B14" s="114" t="s">
        <v>190</v>
      </c>
      <c r="C14" s="137" t="s">
        <v>20</v>
      </c>
      <c r="D14" s="137" t="s">
        <v>59</v>
      </c>
      <c r="E14" s="137" t="s">
        <v>2</v>
      </c>
      <c r="F14" s="115" t="s">
        <v>202</v>
      </c>
      <c r="G14" s="114" t="s">
        <v>45</v>
      </c>
      <c r="H14" s="117">
        <v>85.33</v>
      </c>
      <c r="I14" s="114" t="s">
        <v>45</v>
      </c>
      <c r="J14" s="117">
        <v>76.67</v>
      </c>
      <c r="K14" s="114" t="s">
        <v>45</v>
      </c>
      <c r="L14" s="117">
        <v>81.33</v>
      </c>
      <c r="M14" s="114" t="s">
        <v>47</v>
      </c>
      <c r="N14" s="120">
        <v>48.25</v>
      </c>
      <c r="O14" s="118" t="str">
        <f>IF(OR(ISBLANK(L14), ISBLANK(N14)), "", IF((L14-N14)&gt;(L14*0.05),"DECREASE",IF((N14-L14)&gt;(L14*0.05),"INCREASE", "")))</f>
        <v>DECREASE</v>
      </c>
      <c r="P14" s="65"/>
    </row>
    <row r="15" spans="1:16" s="4" customFormat="1" ht="15" customHeight="1" x14ac:dyDescent="0.25">
      <c r="A15" s="114" t="s">
        <v>193</v>
      </c>
      <c r="B15" s="114" t="s">
        <v>190</v>
      </c>
      <c r="C15" s="137" t="s">
        <v>20</v>
      </c>
      <c r="D15" s="137" t="s">
        <v>59</v>
      </c>
      <c r="E15" s="137" t="s">
        <v>11</v>
      </c>
      <c r="F15" s="115" t="s">
        <v>211</v>
      </c>
      <c r="G15" s="114" t="s">
        <v>49</v>
      </c>
      <c r="H15" s="116"/>
      <c r="I15" s="114" t="s">
        <v>81</v>
      </c>
      <c r="J15" s="130">
        <v>83.25</v>
      </c>
      <c r="K15" s="114" t="s">
        <v>49</v>
      </c>
      <c r="L15" s="116"/>
      <c r="M15" s="114" t="s">
        <v>45</v>
      </c>
      <c r="N15" s="117">
        <v>58.61</v>
      </c>
      <c r="O15" s="118" t="str">
        <f>IF(OR(ISBLANK(L15), ISBLANK(N15)), "", IF((L15-N15)&gt;(L15*0.05),"DECREASE",IF((N15-L15)&gt;(L15*0.05),"INCREASE", "")))</f>
        <v/>
      </c>
      <c r="P15" s="65"/>
    </row>
    <row r="16" spans="1:16" s="4" customFormat="1" ht="15" customHeight="1" x14ac:dyDescent="0.25">
      <c r="A16" s="114" t="s">
        <v>193</v>
      </c>
      <c r="B16" s="114" t="s">
        <v>190</v>
      </c>
      <c r="C16" s="137" t="s">
        <v>20</v>
      </c>
      <c r="D16" s="137" t="s">
        <v>59</v>
      </c>
      <c r="E16" s="137" t="s">
        <v>127</v>
      </c>
      <c r="F16" s="115" t="s">
        <v>203</v>
      </c>
      <c r="G16" s="114" t="s">
        <v>136</v>
      </c>
      <c r="H16" s="131"/>
      <c r="I16" s="114" t="s">
        <v>45</v>
      </c>
      <c r="J16" s="117">
        <v>75</v>
      </c>
      <c r="K16" s="114" t="s">
        <v>49</v>
      </c>
      <c r="L16" s="116"/>
      <c r="M16" s="114" t="s">
        <v>45</v>
      </c>
      <c r="N16" s="117">
        <v>70</v>
      </c>
      <c r="O16" s="118" t="str">
        <f>IF(OR(ISBLANK(L16), ISBLANK(N16)), "", IF((L16-N16)&gt;(L16*0.05),"DECREASE",IF((N16-L16)&gt;(L16*0.05),"INCREASE", "")))</f>
        <v/>
      </c>
      <c r="P16" s="65"/>
    </row>
    <row r="17" spans="1:16" s="4" customFormat="1" ht="15" customHeight="1" x14ac:dyDescent="0.25">
      <c r="A17" s="114" t="s">
        <v>193</v>
      </c>
      <c r="B17" s="114" t="s">
        <v>190</v>
      </c>
      <c r="C17" s="137" t="s">
        <v>20</v>
      </c>
      <c r="D17" s="137" t="s">
        <v>59</v>
      </c>
      <c r="E17" s="137" t="s">
        <v>189</v>
      </c>
      <c r="F17" s="115" t="s">
        <v>212</v>
      </c>
      <c r="G17" s="114" t="s">
        <v>136</v>
      </c>
      <c r="H17" s="131"/>
      <c r="I17" s="114" t="s">
        <v>136</v>
      </c>
      <c r="J17" s="131"/>
      <c r="K17" s="114" t="s">
        <v>136</v>
      </c>
      <c r="L17" s="131"/>
      <c r="M17" s="114" t="s">
        <v>45</v>
      </c>
      <c r="N17" s="117">
        <v>60.94</v>
      </c>
      <c r="O17" s="118" t="str">
        <f>IF(OR(ISBLANK(L17), ISBLANK(N17)), "", IF((L17-N17)&gt;(L17*0.05),"DECREASE",IF((N17-L17)&gt;(L17*0.05),"INCREASE", "")))</f>
        <v/>
      </c>
      <c r="P17" s="65"/>
    </row>
    <row r="18" spans="1:16" s="4" customFormat="1" ht="15" customHeight="1" x14ac:dyDescent="0.25">
      <c r="A18" s="114" t="s">
        <v>193</v>
      </c>
      <c r="B18" s="114" t="s">
        <v>190</v>
      </c>
      <c r="C18" s="137" t="s">
        <v>20</v>
      </c>
      <c r="D18" s="137" t="s">
        <v>59</v>
      </c>
      <c r="E18" s="137" t="s">
        <v>12</v>
      </c>
      <c r="F18" s="115" t="s">
        <v>204</v>
      </c>
      <c r="G18" s="114" t="s">
        <v>45</v>
      </c>
      <c r="H18" s="117">
        <v>73.34</v>
      </c>
      <c r="I18" s="114" t="s">
        <v>45</v>
      </c>
      <c r="J18" s="117">
        <v>58.33</v>
      </c>
      <c r="K18" s="114" t="s">
        <v>45</v>
      </c>
      <c r="L18" s="117">
        <v>48.61</v>
      </c>
      <c r="M18" s="114" t="s">
        <v>45</v>
      </c>
      <c r="N18" s="117">
        <v>62.5</v>
      </c>
      <c r="O18" s="118" t="str">
        <f>IF(OR(ISBLANK(L18), ISBLANK(N18)), "", IF((L18-N18)&gt;(L18*0.05),"DECREASE",IF((N18-L18)&gt;(L18*0.05),"INCREASE", "")))</f>
        <v>INCREASE</v>
      </c>
      <c r="P18" s="65"/>
    </row>
    <row r="19" spans="1:16" s="4" customFormat="1" ht="15" customHeight="1" x14ac:dyDescent="0.25">
      <c r="A19" s="114" t="s">
        <v>193</v>
      </c>
      <c r="B19" s="114" t="s">
        <v>190</v>
      </c>
      <c r="C19" s="137" t="s">
        <v>20</v>
      </c>
      <c r="D19" s="137" t="s">
        <v>59</v>
      </c>
      <c r="E19" s="137" t="s">
        <v>65</v>
      </c>
      <c r="F19" s="115" t="s">
        <v>205</v>
      </c>
      <c r="G19" s="114" t="s">
        <v>45</v>
      </c>
      <c r="H19" s="117">
        <v>79.17</v>
      </c>
      <c r="I19" s="114" t="s">
        <v>45</v>
      </c>
      <c r="J19" s="117">
        <v>65</v>
      </c>
      <c r="K19" s="114" t="s">
        <v>45</v>
      </c>
      <c r="L19" s="117">
        <v>75</v>
      </c>
      <c r="M19" s="114" t="s">
        <v>45</v>
      </c>
      <c r="N19" s="117">
        <v>62.5</v>
      </c>
      <c r="O19" s="118" t="str">
        <f>IF(OR(ISBLANK(L19), ISBLANK(N19)), "", IF((L19-N19)&gt;(L19*0.05),"DECREASE",IF((N19-L19)&gt;(L19*0.05),"INCREASE", "")))</f>
        <v>DECREASE</v>
      </c>
      <c r="P19" s="65"/>
    </row>
    <row r="20" spans="1:16" s="4" customFormat="1" ht="15" customHeight="1" x14ac:dyDescent="0.25">
      <c r="A20" s="114" t="s">
        <v>193</v>
      </c>
      <c r="B20" s="114" t="s">
        <v>190</v>
      </c>
      <c r="C20" s="137" t="s">
        <v>20</v>
      </c>
      <c r="D20" s="137" t="s">
        <v>59</v>
      </c>
      <c r="E20" s="137" t="s">
        <v>128</v>
      </c>
      <c r="F20" s="115" t="s">
        <v>206</v>
      </c>
      <c r="G20" s="114" t="s">
        <v>136</v>
      </c>
      <c r="H20" s="131"/>
      <c r="I20" s="114" t="s">
        <v>136</v>
      </c>
      <c r="J20" s="131"/>
      <c r="K20" s="114" t="s">
        <v>45</v>
      </c>
      <c r="L20" s="117">
        <v>69.45</v>
      </c>
      <c r="M20" s="114" t="s">
        <v>45</v>
      </c>
      <c r="N20" s="117">
        <v>75</v>
      </c>
      <c r="O20" s="118" t="str">
        <f>IF(OR(ISBLANK(L20), ISBLANK(N20)), "", IF((L20-N20)&gt;(L20*0.05),"DECREASE",IF((N20-L20)&gt;(L20*0.05),"INCREASE", "")))</f>
        <v>INCREASE</v>
      </c>
      <c r="P20" s="65"/>
    </row>
    <row r="21" spans="1:16" s="4" customFormat="1" ht="15" customHeight="1" x14ac:dyDescent="0.25">
      <c r="A21" s="114" t="s">
        <v>193</v>
      </c>
      <c r="B21" s="114" t="s">
        <v>190</v>
      </c>
      <c r="C21" s="137" t="s">
        <v>20</v>
      </c>
      <c r="D21" s="137" t="s">
        <v>59</v>
      </c>
      <c r="E21" s="137" t="s">
        <v>7</v>
      </c>
      <c r="F21" s="115" t="s">
        <v>207</v>
      </c>
      <c r="G21" s="114" t="s">
        <v>45</v>
      </c>
      <c r="H21" s="117">
        <v>48.96</v>
      </c>
      <c r="I21" s="114" t="s">
        <v>45</v>
      </c>
      <c r="J21" s="117">
        <v>35.42</v>
      </c>
      <c r="K21" s="114" t="s">
        <v>81</v>
      </c>
      <c r="L21" s="130">
        <v>60.42</v>
      </c>
      <c r="M21" s="114" t="s">
        <v>45</v>
      </c>
      <c r="N21" s="117">
        <v>50.52</v>
      </c>
      <c r="O21" s="118" t="str">
        <f>IF(OR(ISBLANK(L21), ISBLANK(N21)), "", IF((L21-N21)&gt;(L21*0.05),"DECREASE",IF((N21-L21)&gt;(L21*0.05),"INCREASE", "")))</f>
        <v>DECREASE</v>
      </c>
      <c r="P21" s="65"/>
    </row>
    <row r="22" spans="1:16" s="4" customFormat="1" ht="15" customHeight="1" x14ac:dyDescent="0.25">
      <c r="A22" s="114" t="s">
        <v>193</v>
      </c>
      <c r="B22" s="114" t="s">
        <v>50</v>
      </c>
      <c r="C22" s="137" t="s">
        <v>20</v>
      </c>
      <c r="D22" s="137" t="s">
        <v>59</v>
      </c>
      <c r="E22" s="137" t="s">
        <v>6</v>
      </c>
      <c r="F22" s="115" t="s">
        <v>213</v>
      </c>
      <c r="G22" s="114" t="s">
        <v>49</v>
      </c>
      <c r="H22" s="116"/>
      <c r="I22" s="114" t="s">
        <v>49</v>
      </c>
      <c r="J22" s="116"/>
      <c r="K22" s="114" t="s">
        <v>49</v>
      </c>
      <c r="L22" s="116"/>
      <c r="M22" s="114" t="s">
        <v>49</v>
      </c>
      <c r="N22" s="116"/>
      <c r="O22" s="118" t="str">
        <f>IF(OR(ISBLANK(L22), ISBLANK(N22)), "", IF((L22-N22)&gt;(L22*0.05),"DECREASE",IF((N22-L22)&gt;(L22*0.05),"INCREASE", "")))</f>
        <v/>
      </c>
      <c r="P22" s="65"/>
    </row>
    <row r="23" spans="1:16" s="4" customFormat="1" ht="15" customHeight="1" x14ac:dyDescent="0.25">
      <c r="A23" s="114" t="s">
        <v>193</v>
      </c>
      <c r="B23" s="114" t="s">
        <v>50</v>
      </c>
      <c r="C23" s="137" t="s">
        <v>20</v>
      </c>
      <c r="D23" s="137" t="s">
        <v>59</v>
      </c>
      <c r="E23" s="137" t="s">
        <v>3</v>
      </c>
      <c r="F23" s="115" t="s">
        <v>214</v>
      </c>
      <c r="G23" s="114" t="s">
        <v>49</v>
      </c>
      <c r="H23" s="116"/>
      <c r="I23" s="114" t="s">
        <v>49</v>
      </c>
      <c r="J23" s="116"/>
      <c r="K23" s="114" t="s">
        <v>49</v>
      </c>
      <c r="L23" s="116"/>
      <c r="M23" s="114" t="s">
        <v>49</v>
      </c>
      <c r="N23" s="116"/>
      <c r="O23" s="118" t="str">
        <f>IF(OR(ISBLANK(L23), ISBLANK(N23)), "", IF((L23-N23)&gt;(L23*0.05),"DECREASE",IF((N23-L23)&gt;(L23*0.05),"INCREASE", "")))</f>
        <v/>
      </c>
      <c r="P23" s="65"/>
    </row>
    <row r="24" spans="1:16" s="4" customFormat="1" ht="15" customHeight="1" x14ac:dyDescent="0.25">
      <c r="A24" s="114" t="s">
        <v>193</v>
      </c>
      <c r="B24" s="114" t="s">
        <v>50</v>
      </c>
      <c r="C24" s="137" t="s">
        <v>20</v>
      </c>
      <c r="D24" s="137" t="s">
        <v>59</v>
      </c>
      <c r="E24" s="137" t="s">
        <v>64</v>
      </c>
      <c r="F24" s="115" t="s">
        <v>215</v>
      </c>
      <c r="G24" s="114" t="s">
        <v>49</v>
      </c>
      <c r="H24" s="116"/>
      <c r="I24" s="114" t="s">
        <v>49</v>
      </c>
      <c r="J24" s="116"/>
      <c r="K24" s="114" t="s">
        <v>49</v>
      </c>
      <c r="L24" s="116"/>
      <c r="M24" s="114" t="s">
        <v>49</v>
      </c>
      <c r="N24" s="116"/>
      <c r="O24" s="118" t="str">
        <f>IF(OR(ISBLANK(L24), ISBLANK(N24)), "", IF((L24-N24)&gt;(L24*0.05),"DECREASE",IF((N24-L24)&gt;(L24*0.05),"INCREASE", "")))</f>
        <v/>
      </c>
      <c r="P24" s="65"/>
    </row>
    <row r="25" spans="1:16" s="4" customFormat="1" ht="15" customHeight="1" x14ac:dyDescent="0.25">
      <c r="A25" s="114" t="s">
        <v>193</v>
      </c>
      <c r="B25" s="114" t="s">
        <v>50</v>
      </c>
      <c r="C25" s="137" t="s">
        <v>20</v>
      </c>
      <c r="D25" s="137" t="s">
        <v>59</v>
      </c>
      <c r="E25" s="137" t="s">
        <v>130</v>
      </c>
      <c r="F25" s="115" t="s">
        <v>216</v>
      </c>
      <c r="G25" s="114" t="s">
        <v>136</v>
      </c>
      <c r="H25" s="131"/>
      <c r="I25" s="114" t="s">
        <v>136</v>
      </c>
      <c r="J25" s="131"/>
      <c r="K25" s="114" t="s">
        <v>49</v>
      </c>
      <c r="L25" s="116"/>
      <c r="M25" s="114" t="s">
        <v>49</v>
      </c>
      <c r="N25" s="116"/>
      <c r="O25" s="118" t="str">
        <f>IF(OR(ISBLANK(L25), ISBLANK(N25)), "", IF((L25-N25)&gt;(L25*0.05),"DECREASE",IF((N25-L25)&gt;(L25*0.05),"INCREASE", "")))</f>
        <v/>
      </c>
      <c r="P25" s="65"/>
    </row>
    <row r="26" spans="1:16" s="4" customFormat="1" ht="15" customHeight="1" x14ac:dyDescent="0.25">
      <c r="A26" s="114" t="s">
        <v>193</v>
      </c>
      <c r="B26" s="114" t="s">
        <v>50</v>
      </c>
      <c r="C26" s="137" t="s">
        <v>20</v>
      </c>
      <c r="D26" s="137" t="s">
        <v>59</v>
      </c>
      <c r="E26" s="137" t="s">
        <v>131</v>
      </c>
      <c r="F26" s="115" t="s">
        <v>217</v>
      </c>
      <c r="G26" s="114" t="s">
        <v>136</v>
      </c>
      <c r="H26" s="131"/>
      <c r="I26" s="114" t="s">
        <v>136</v>
      </c>
      <c r="J26" s="131"/>
      <c r="K26" s="114" t="s">
        <v>49</v>
      </c>
      <c r="L26" s="116"/>
      <c r="M26" s="114" t="s">
        <v>49</v>
      </c>
      <c r="N26" s="116"/>
      <c r="O26" s="118" t="str">
        <f>IF(OR(ISBLANK(L26), ISBLANK(N26)), "", IF((L26-N26)&gt;(L26*0.05),"DECREASE",IF((N26-L26)&gt;(L26*0.05),"INCREASE", "")))</f>
        <v/>
      </c>
      <c r="P26" s="65"/>
    </row>
    <row r="27" spans="1:16" s="4" customFormat="1" ht="15" customHeight="1" x14ac:dyDescent="0.25">
      <c r="A27" s="114" t="s">
        <v>193</v>
      </c>
      <c r="B27" s="114" t="s">
        <v>50</v>
      </c>
      <c r="C27" s="137" t="s">
        <v>20</v>
      </c>
      <c r="D27" s="137" t="s">
        <v>59</v>
      </c>
      <c r="E27" s="137" t="s">
        <v>8</v>
      </c>
      <c r="F27" s="115" t="s">
        <v>218</v>
      </c>
      <c r="G27" s="114" t="s">
        <v>49</v>
      </c>
      <c r="H27" s="116"/>
      <c r="I27" s="114" t="s">
        <v>49</v>
      </c>
      <c r="J27" s="116"/>
      <c r="K27" s="114" t="s">
        <v>49</v>
      </c>
      <c r="L27" s="116"/>
      <c r="M27" s="114" t="s">
        <v>49</v>
      </c>
      <c r="N27" s="116"/>
      <c r="O27" s="118" t="str">
        <f>IF(OR(ISBLANK(L27), ISBLANK(N27)), "", IF((L27-N27)&gt;(L27*0.05),"DECREASE",IF((N27-L27)&gt;(L27*0.05),"INCREASE", "")))</f>
        <v/>
      </c>
      <c r="P27" s="65"/>
    </row>
    <row r="28" spans="1:16" s="4" customFormat="1" ht="15" customHeight="1" x14ac:dyDescent="0.25">
      <c r="A28" s="114" t="s">
        <v>193</v>
      </c>
      <c r="B28" s="114" t="s">
        <v>50</v>
      </c>
      <c r="C28" s="137" t="s">
        <v>20</v>
      </c>
      <c r="D28" s="137" t="s">
        <v>59</v>
      </c>
      <c r="E28" s="137" t="s">
        <v>9</v>
      </c>
      <c r="F28" s="115" t="s">
        <v>219</v>
      </c>
      <c r="G28" s="114" t="s">
        <v>49</v>
      </c>
      <c r="H28" s="116"/>
      <c r="I28" s="114" t="s">
        <v>49</v>
      </c>
      <c r="J28" s="116"/>
      <c r="K28" s="114" t="s">
        <v>49</v>
      </c>
      <c r="L28" s="116"/>
      <c r="M28" s="114" t="s">
        <v>49</v>
      </c>
      <c r="N28" s="116"/>
      <c r="O28" s="118" t="str">
        <f>IF(OR(ISBLANK(L28), ISBLANK(N28)), "", IF((L28-N28)&gt;(L28*0.05),"DECREASE",IF((N28-L28)&gt;(L28*0.05),"INCREASE", "")))</f>
        <v/>
      </c>
      <c r="P28" s="65"/>
    </row>
    <row r="29" spans="1:16" s="4" customFormat="1" ht="15" customHeight="1" x14ac:dyDescent="0.25">
      <c r="A29" s="114" t="s">
        <v>193</v>
      </c>
      <c r="B29" s="114" t="s">
        <v>50</v>
      </c>
      <c r="C29" s="137" t="s">
        <v>20</v>
      </c>
      <c r="D29" s="137" t="s">
        <v>59</v>
      </c>
      <c r="E29" s="137" t="s">
        <v>4</v>
      </c>
      <c r="F29" s="115" t="s">
        <v>220</v>
      </c>
      <c r="G29" s="114" t="s">
        <v>49</v>
      </c>
      <c r="H29" s="116"/>
      <c r="I29" s="114" t="s">
        <v>49</v>
      </c>
      <c r="J29" s="116"/>
      <c r="K29" s="114" t="s">
        <v>49</v>
      </c>
      <c r="L29" s="116"/>
      <c r="M29" s="114" t="s">
        <v>49</v>
      </c>
      <c r="N29" s="116"/>
      <c r="O29" s="118" t="str">
        <f>IF(OR(ISBLANK(L29), ISBLANK(N29)), "", IF((L29-N29)&gt;(L29*0.05),"DECREASE",IF((N29-L29)&gt;(L29*0.05),"INCREASE", "")))</f>
        <v/>
      </c>
      <c r="P29" s="65"/>
    </row>
    <row r="30" spans="1:16" s="4" customFormat="1" ht="15" customHeight="1" x14ac:dyDescent="0.25">
      <c r="A30" s="114" t="s">
        <v>193</v>
      </c>
      <c r="B30" s="114" t="s">
        <v>50</v>
      </c>
      <c r="C30" s="137" t="s">
        <v>20</v>
      </c>
      <c r="D30" s="137" t="s">
        <v>59</v>
      </c>
      <c r="E30" s="137" t="s">
        <v>5</v>
      </c>
      <c r="F30" s="115" t="s">
        <v>221</v>
      </c>
      <c r="G30" s="114" t="s">
        <v>49</v>
      </c>
      <c r="H30" s="116"/>
      <c r="I30" s="114" t="s">
        <v>49</v>
      </c>
      <c r="J30" s="116"/>
      <c r="K30" s="114" t="s">
        <v>49</v>
      </c>
      <c r="L30" s="116"/>
      <c r="M30" s="114" t="s">
        <v>49</v>
      </c>
      <c r="N30" s="116"/>
      <c r="O30" s="118" t="str">
        <f>IF(OR(ISBLANK(L30), ISBLANK(N30)), "", IF((L30-N30)&gt;(L30*0.05),"DECREASE",IF((N30-L30)&gt;(L30*0.05),"INCREASE", "")))</f>
        <v/>
      </c>
      <c r="P30" s="65"/>
    </row>
    <row r="31" spans="1:16" s="4" customFormat="1" ht="15" customHeight="1" x14ac:dyDescent="0.25">
      <c r="A31" s="114" t="s">
        <v>193</v>
      </c>
      <c r="B31" s="114" t="s">
        <v>50</v>
      </c>
      <c r="C31" s="137" t="s">
        <v>20</v>
      </c>
      <c r="D31" s="137" t="s">
        <v>59</v>
      </c>
      <c r="E31" s="137" t="s">
        <v>10</v>
      </c>
      <c r="F31" s="115" t="s">
        <v>222</v>
      </c>
      <c r="G31" s="114" t="s">
        <v>49</v>
      </c>
      <c r="H31" s="116"/>
      <c r="I31" s="114" t="s">
        <v>49</v>
      </c>
      <c r="J31" s="116"/>
      <c r="K31" s="114" t="s">
        <v>49</v>
      </c>
      <c r="L31" s="116"/>
      <c r="M31" s="114" t="s">
        <v>49</v>
      </c>
      <c r="N31" s="116"/>
      <c r="O31" s="118" t="str">
        <f>IF(OR(ISBLANK(L31), ISBLANK(N31)), "", IF((L31-N31)&gt;(L31*0.05),"DECREASE",IF((N31-L31)&gt;(L31*0.05),"INCREASE", "")))</f>
        <v/>
      </c>
      <c r="P31" s="65"/>
    </row>
    <row r="32" spans="1:16" s="4" customFormat="1" ht="15" customHeight="1" x14ac:dyDescent="0.25">
      <c r="A32" s="114" t="s">
        <v>193</v>
      </c>
      <c r="B32" s="114" t="s">
        <v>50</v>
      </c>
      <c r="C32" s="137" t="s">
        <v>20</v>
      </c>
      <c r="D32" s="137" t="s">
        <v>59</v>
      </c>
      <c r="E32" s="137" t="s">
        <v>2</v>
      </c>
      <c r="F32" s="115" t="s">
        <v>223</v>
      </c>
      <c r="G32" s="114" t="s">
        <v>49</v>
      </c>
      <c r="H32" s="116"/>
      <c r="I32" s="114" t="s">
        <v>49</v>
      </c>
      <c r="J32" s="116"/>
      <c r="K32" s="114" t="s">
        <v>49</v>
      </c>
      <c r="L32" s="116"/>
      <c r="M32" s="114" t="s">
        <v>49</v>
      </c>
      <c r="N32" s="116"/>
      <c r="O32" s="118" t="str">
        <f>IF(OR(ISBLANK(L32), ISBLANK(N32)), "", IF((L32-N32)&gt;(L32*0.05),"DECREASE",IF((N32-L32)&gt;(L32*0.05),"INCREASE", "")))</f>
        <v/>
      </c>
      <c r="P32" s="65"/>
    </row>
    <row r="33" spans="1:16" s="4" customFormat="1" ht="15" customHeight="1" x14ac:dyDescent="0.25">
      <c r="A33" s="114" t="s">
        <v>193</v>
      </c>
      <c r="B33" s="114" t="s">
        <v>50</v>
      </c>
      <c r="C33" s="137" t="s">
        <v>20</v>
      </c>
      <c r="D33" s="137" t="s">
        <v>59</v>
      </c>
      <c r="E33" s="137" t="s">
        <v>11</v>
      </c>
      <c r="F33" s="115" t="s">
        <v>224</v>
      </c>
      <c r="G33" s="114" t="s">
        <v>49</v>
      </c>
      <c r="H33" s="116"/>
      <c r="I33" s="114" t="s">
        <v>49</v>
      </c>
      <c r="J33" s="116"/>
      <c r="K33" s="114" t="s">
        <v>49</v>
      </c>
      <c r="L33" s="116"/>
      <c r="M33" s="114" t="s">
        <v>49</v>
      </c>
      <c r="N33" s="116"/>
      <c r="O33" s="118" t="str">
        <f>IF(OR(ISBLANK(L33), ISBLANK(N33)), "", IF((L33-N33)&gt;(L33*0.05),"DECREASE",IF((N33-L33)&gt;(L33*0.05),"INCREASE", "")))</f>
        <v/>
      </c>
      <c r="P33" s="65"/>
    </row>
    <row r="34" spans="1:16" s="4" customFormat="1" ht="15" customHeight="1" x14ac:dyDescent="0.25">
      <c r="A34" s="114" t="s">
        <v>193</v>
      </c>
      <c r="B34" s="114" t="s">
        <v>50</v>
      </c>
      <c r="C34" s="137" t="s">
        <v>20</v>
      </c>
      <c r="D34" s="137" t="s">
        <v>59</v>
      </c>
      <c r="E34" s="137" t="s">
        <v>127</v>
      </c>
      <c r="F34" s="115" t="s">
        <v>225</v>
      </c>
      <c r="G34" s="114" t="s">
        <v>136</v>
      </c>
      <c r="H34" s="131"/>
      <c r="I34" s="114" t="s">
        <v>49</v>
      </c>
      <c r="J34" s="116"/>
      <c r="K34" s="114" t="s">
        <v>49</v>
      </c>
      <c r="L34" s="116"/>
      <c r="M34" s="114" t="s">
        <v>49</v>
      </c>
      <c r="N34" s="116"/>
      <c r="O34" s="118" t="str">
        <f>IF(OR(ISBLANK(L34), ISBLANK(N34)), "", IF((L34-N34)&gt;(L34*0.05),"DECREASE",IF((N34-L34)&gt;(L34*0.05),"INCREASE", "")))</f>
        <v/>
      </c>
      <c r="P34" s="65"/>
    </row>
    <row r="35" spans="1:16" s="4" customFormat="1" ht="15" customHeight="1" x14ac:dyDescent="0.25">
      <c r="A35" s="114" t="s">
        <v>193</v>
      </c>
      <c r="B35" s="114" t="s">
        <v>50</v>
      </c>
      <c r="C35" s="137" t="s">
        <v>20</v>
      </c>
      <c r="D35" s="137" t="s">
        <v>59</v>
      </c>
      <c r="E35" s="137" t="s">
        <v>189</v>
      </c>
      <c r="F35" s="115" t="s">
        <v>226</v>
      </c>
      <c r="G35" s="114" t="s">
        <v>136</v>
      </c>
      <c r="H35" s="131"/>
      <c r="I35" s="114" t="s">
        <v>136</v>
      </c>
      <c r="J35" s="131"/>
      <c r="K35" s="114" t="s">
        <v>136</v>
      </c>
      <c r="L35" s="131"/>
      <c r="M35" s="114" t="s">
        <v>49</v>
      </c>
      <c r="N35" s="116"/>
      <c r="O35" s="118" t="str">
        <f>IF(OR(ISBLANK(L35), ISBLANK(N35)), "", IF((L35-N35)&gt;(L35*0.05),"DECREASE",IF((N35-L35)&gt;(L35*0.05),"INCREASE", "")))</f>
        <v/>
      </c>
      <c r="P35" s="65"/>
    </row>
    <row r="36" spans="1:16" s="4" customFormat="1" ht="15" customHeight="1" x14ac:dyDescent="0.25">
      <c r="A36" s="114" t="s">
        <v>193</v>
      </c>
      <c r="B36" s="114" t="s">
        <v>50</v>
      </c>
      <c r="C36" s="137" t="s">
        <v>20</v>
      </c>
      <c r="D36" s="137" t="s">
        <v>59</v>
      </c>
      <c r="E36" s="137" t="s">
        <v>12</v>
      </c>
      <c r="F36" s="115" t="s">
        <v>227</v>
      </c>
      <c r="G36" s="114" t="s">
        <v>49</v>
      </c>
      <c r="H36" s="116"/>
      <c r="I36" s="114" t="s">
        <v>49</v>
      </c>
      <c r="J36" s="116"/>
      <c r="K36" s="114" t="s">
        <v>49</v>
      </c>
      <c r="L36" s="116"/>
      <c r="M36" s="114" t="s">
        <v>49</v>
      </c>
      <c r="N36" s="116"/>
      <c r="O36" s="118" t="str">
        <f>IF(OR(ISBLANK(L36), ISBLANK(N36)), "", IF((L36-N36)&gt;(L36*0.05),"DECREASE",IF((N36-L36)&gt;(L36*0.05),"INCREASE", "")))</f>
        <v/>
      </c>
      <c r="P36" s="65"/>
    </row>
    <row r="37" spans="1:16" s="4" customFormat="1" ht="15" customHeight="1" x14ac:dyDescent="0.25">
      <c r="A37" s="114" t="s">
        <v>193</v>
      </c>
      <c r="B37" s="114" t="s">
        <v>50</v>
      </c>
      <c r="C37" s="137" t="s">
        <v>20</v>
      </c>
      <c r="D37" s="137" t="s">
        <v>59</v>
      </c>
      <c r="E37" s="137" t="s">
        <v>65</v>
      </c>
      <c r="F37" s="115" t="s">
        <v>194</v>
      </c>
      <c r="G37" s="114" t="s">
        <v>49</v>
      </c>
      <c r="H37" s="116"/>
      <c r="I37" s="114" t="s">
        <v>49</v>
      </c>
      <c r="J37" s="116"/>
      <c r="K37" s="114" t="s">
        <v>49</v>
      </c>
      <c r="L37" s="116"/>
      <c r="M37" s="114" t="s">
        <v>49</v>
      </c>
      <c r="N37" s="116"/>
      <c r="O37" s="118" t="str">
        <f>IF(OR(ISBLANK(L37), ISBLANK(N37)), "", IF((L37-N37)&gt;(L37*0.05),"DECREASE",IF((N37-L37)&gt;(L37*0.05),"INCREASE", "")))</f>
        <v/>
      </c>
      <c r="P37" s="65"/>
    </row>
    <row r="38" spans="1:16" s="4" customFormat="1" ht="15" customHeight="1" x14ac:dyDescent="0.25">
      <c r="A38" s="114" t="s">
        <v>193</v>
      </c>
      <c r="B38" s="114" t="s">
        <v>50</v>
      </c>
      <c r="C38" s="137" t="s">
        <v>20</v>
      </c>
      <c r="D38" s="137" t="s">
        <v>59</v>
      </c>
      <c r="E38" s="137" t="s">
        <v>128</v>
      </c>
      <c r="F38" s="115" t="s">
        <v>228</v>
      </c>
      <c r="G38" s="114" t="s">
        <v>136</v>
      </c>
      <c r="H38" s="131"/>
      <c r="I38" s="114" t="s">
        <v>136</v>
      </c>
      <c r="J38" s="131"/>
      <c r="K38" s="114" t="s">
        <v>49</v>
      </c>
      <c r="L38" s="116"/>
      <c r="M38" s="114" t="s">
        <v>49</v>
      </c>
      <c r="N38" s="116"/>
      <c r="O38" s="118" t="str">
        <f>IF(OR(ISBLANK(L38), ISBLANK(N38)), "", IF((L38-N38)&gt;(L38*0.05),"DECREASE",IF((N38-L38)&gt;(L38*0.05),"INCREASE", "")))</f>
        <v/>
      </c>
      <c r="P38" s="65"/>
    </row>
    <row r="39" spans="1:16" s="4" customFormat="1" ht="15" customHeight="1" x14ac:dyDescent="0.25">
      <c r="A39" s="114" t="s">
        <v>193</v>
      </c>
      <c r="B39" s="114" t="s">
        <v>50</v>
      </c>
      <c r="C39" s="137" t="s">
        <v>20</v>
      </c>
      <c r="D39" s="137" t="s">
        <v>59</v>
      </c>
      <c r="E39" s="137" t="s">
        <v>7</v>
      </c>
      <c r="F39" s="115" t="s">
        <v>229</v>
      </c>
      <c r="G39" s="114" t="s">
        <v>49</v>
      </c>
      <c r="H39" s="116"/>
      <c r="I39" s="114" t="s">
        <v>49</v>
      </c>
      <c r="J39" s="116"/>
      <c r="K39" s="114" t="s">
        <v>49</v>
      </c>
      <c r="L39" s="116"/>
      <c r="M39" s="114" t="s">
        <v>49</v>
      </c>
      <c r="N39" s="116"/>
      <c r="O39" s="118" t="str">
        <f>IF(OR(ISBLANK(L39), ISBLANK(N39)), "", IF((L39-N39)&gt;(L39*0.05),"DECREASE",IF((N39-L39)&gt;(L39*0.05),"INCREASE", "")))</f>
        <v/>
      </c>
      <c r="P39" s="65"/>
    </row>
    <row r="40" spans="1:16" s="4" customFormat="1" ht="15" customHeight="1" x14ac:dyDescent="0.25">
      <c r="A40" s="128" t="s">
        <v>193</v>
      </c>
      <c r="B40" s="128" t="s">
        <v>157</v>
      </c>
      <c r="C40" s="138" t="s">
        <v>157</v>
      </c>
      <c r="D40" s="138" t="s">
        <v>59</v>
      </c>
      <c r="E40" s="138" t="s">
        <v>6</v>
      </c>
      <c r="F40" s="162" t="s">
        <v>231</v>
      </c>
      <c r="G40" s="133" t="s">
        <v>45</v>
      </c>
      <c r="H40" s="129">
        <v>82.65</v>
      </c>
      <c r="I40" s="133" t="s">
        <v>48</v>
      </c>
      <c r="J40" s="134">
        <v>79.09</v>
      </c>
      <c r="K40" s="133" t="s">
        <v>47</v>
      </c>
      <c r="L40" s="135">
        <v>71.290000000000006</v>
      </c>
      <c r="M40" s="133" t="s">
        <v>45</v>
      </c>
      <c r="N40" s="129">
        <v>78.67</v>
      </c>
      <c r="O40" s="118" t="str">
        <f>IF(OR(ISBLANK(L40), ISBLANK(N40)), "", IF((L40-N40)&gt;(L40*0.05),"DECREASE",IF((N40-L40)&gt;(L40*0.05),"INCREASE", "")))</f>
        <v>INCREASE</v>
      </c>
      <c r="P40" s="65"/>
    </row>
    <row r="41" spans="1:16" s="4" customFormat="1" ht="15" customHeight="1" x14ac:dyDescent="0.25">
      <c r="A41" s="128" t="s">
        <v>193</v>
      </c>
      <c r="B41" s="128" t="s">
        <v>157</v>
      </c>
      <c r="C41" s="138" t="s">
        <v>157</v>
      </c>
      <c r="D41" s="138" t="s">
        <v>59</v>
      </c>
      <c r="E41" s="138" t="s">
        <v>3</v>
      </c>
      <c r="F41" s="162" t="s">
        <v>232</v>
      </c>
      <c r="G41" s="133" t="s">
        <v>45</v>
      </c>
      <c r="H41" s="129">
        <v>93.35</v>
      </c>
      <c r="I41" s="133" t="s">
        <v>45</v>
      </c>
      <c r="J41" s="129">
        <v>92.55</v>
      </c>
      <c r="K41" s="133" t="s">
        <v>45</v>
      </c>
      <c r="L41" s="129">
        <v>93.75</v>
      </c>
      <c r="M41" s="133" t="s">
        <v>45</v>
      </c>
      <c r="N41" s="129">
        <v>92.72</v>
      </c>
      <c r="O41" s="118" t="str">
        <f>IF(OR(ISBLANK(L41), ISBLANK(N41)), "", IF((L41-N41)&gt;(L41*0.05),"DECREASE",IF((N41-L41)&gt;(L41*0.05),"INCREASE", "")))</f>
        <v/>
      </c>
      <c r="P41" s="65"/>
    </row>
    <row r="42" spans="1:16" s="4" customFormat="1" ht="15" customHeight="1" x14ac:dyDescent="0.25">
      <c r="A42" s="128" t="s">
        <v>193</v>
      </c>
      <c r="B42" s="128" t="s">
        <v>157</v>
      </c>
      <c r="C42" s="138" t="s">
        <v>157</v>
      </c>
      <c r="D42" s="138" t="s">
        <v>59</v>
      </c>
      <c r="E42" s="138" t="s">
        <v>64</v>
      </c>
      <c r="F42" s="162" t="s">
        <v>233</v>
      </c>
      <c r="G42" s="133" t="s">
        <v>45</v>
      </c>
      <c r="H42" s="129">
        <v>94.41</v>
      </c>
      <c r="I42" s="133" t="s">
        <v>45</v>
      </c>
      <c r="J42" s="129">
        <v>92.35</v>
      </c>
      <c r="K42" s="133" t="s">
        <v>45</v>
      </c>
      <c r="L42" s="129">
        <v>92.76</v>
      </c>
      <c r="M42" s="133" t="s">
        <v>45</v>
      </c>
      <c r="N42" s="129">
        <v>90.9</v>
      </c>
      <c r="O42" s="118" t="str">
        <f>IF(OR(ISBLANK(L42), ISBLANK(N42)), "", IF((L42-N42)&gt;(L42*0.05),"DECREASE",IF((N42-L42)&gt;(L42*0.05),"INCREASE", "")))</f>
        <v/>
      </c>
      <c r="P42" s="65"/>
    </row>
    <row r="43" spans="1:16" s="4" customFormat="1" ht="15" customHeight="1" x14ac:dyDescent="0.25">
      <c r="A43" s="128" t="s">
        <v>193</v>
      </c>
      <c r="B43" s="128" t="s">
        <v>157</v>
      </c>
      <c r="C43" s="138" t="s">
        <v>157</v>
      </c>
      <c r="D43" s="138" t="s">
        <v>59</v>
      </c>
      <c r="E43" s="138" t="s">
        <v>130</v>
      </c>
      <c r="F43" s="162" t="s">
        <v>234</v>
      </c>
      <c r="G43" s="133" t="s">
        <v>136</v>
      </c>
      <c r="H43" s="132"/>
      <c r="I43" s="133" t="s">
        <v>136</v>
      </c>
      <c r="J43" s="132"/>
      <c r="K43" s="133" t="s">
        <v>45</v>
      </c>
      <c r="L43" s="129">
        <v>75.569999999999993</v>
      </c>
      <c r="M43" s="133" t="s">
        <v>45</v>
      </c>
      <c r="N43" s="129">
        <v>79.17</v>
      </c>
      <c r="O43" s="118" t="str">
        <f>IF(OR(ISBLANK(L43), ISBLANK(N43)), "", IF((L43-N43)&gt;(L43*0.05),"DECREASE",IF((N43-L43)&gt;(L43*0.05),"INCREASE", "")))</f>
        <v/>
      </c>
      <c r="P43" s="65"/>
    </row>
    <row r="44" spans="1:16" s="4" customFormat="1" ht="15" customHeight="1" x14ac:dyDescent="0.25">
      <c r="A44" s="128" t="s">
        <v>193</v>
      </c>
      <c r="B44" s="128" t="s">
        <v>157</v>
      </c>
      <c r="C44" s="138" t="s">
        <v>157</v>
      </c>
      <c r="D44" s="138" t="s">
        <v>59</v>
      </c>
      <c r="E44" s="138" t="s">
        <v>131</v>
      </c>
      <c r="F44" s="162" t="s">
        <v>235</v>
      </c>
      <c r="G44" s="133" t="s">
        <v>136</v>
      </c>
      <c r="H44" s="132"/>
      <c r="I44" s="133" t="s">
        <v>136</v>
      </c>
      <c r="J44" s="132"/>
      <c r="K44" s="133" t="s">
        <v>45</v>
      </c>
      <c r="L44" s="129">
        <v>71.27</v>
      </c>
      <c r="M44" s="133" t="s">
        <v>45</v>
      </c>
      <c r="N44" s="129">
        <v>73.33</v>
      </c>
      <c r="O44" s="118" t="str">
        <f>IF(OR(ISBLANK(L44), ISBLANK(N44)), "", IF((L44-N44)&gt;(L44*0.05),"DECREASE",IF((N44-L44)&gt;(L44*0.05),"INCREASE", "")))</f>
        <v/>
      </c>
      <c r="P44" s="65"/>
    </row>
    <row r="45" spans="1:16" s="4" customFormat="1" ht="15" customHeight="1" x14ac:dyDescent="0.25">
      <c r="A45" s="128" t="s">
        <v>193</v>
      </c>
      <c r="B45" s="128" t="s">
        <v>157</v>
      </c>
      <c r="C45" s="138" t="s">
        <v>157</v>
      </c>
      <c r="D45" s="138" t="s">
        <v>59</v>
      </c>
      <c r="E45" s="138" t="s">
        <v>8</v>
      </c>
      <c r="F45" s="162" t="s">
        <v>191</v>
      </c>
      <c r="G45" s="133" t="s">
        <v>45</v>
      </c>
      <c r="H45" s="129">
        <v>94.12</v>
      </c>
      <c r="I45" s="133" t="s">
        <v>45</v>
      </c>
      <c r="J45" s="129">
        <v>92.42</v>
      </c>
      <c r="K45" s="133" t="s">
        <v>47</v>
      </c>
      <c r="L45" s="135">
        <v>87.36</v>
      </c>
      <c r="M45" s="133" t="s">
        <v>45</v>
      </c>
      <c r="N45" s="129">
        <v>82.92</v>
      </c>
      <c r="O45" s="118" t="str">
        <f>IF(OR(ISBLANK(L45), ISBLANK(N45)), "", IF((L45-N45)&gt;(L45*0.05),"DECREASE",IF((N45-L45)&gt;(L45*0.05),"INCREASE", "")))</f>
        <v>DECREASE</v>
      </c>
      <c r="P45" s="65"/>
    </row>
    <row r="46" spans="1:16" s="4" customFormat="1" ht="15" customHeight="1" x14ac:dyDescent="0.25">
      <c r="A46" s="128" t="s">
        <v>193</v>
      </c>
      <c r="B46" s="128" t="s">
        <v>157</v>
      </c>
      <c r="C46" s="138" t="s">
        <v>157</v>
      </c>
      <c r="D46" s="138" t="s">
        <v>59</v>
      </c>
      <c r="E46" s="138" t="s">
        <v>9</v>
      </c>
      <c r="F46" s="162" t="s">
        <v>236</v>
      </c>
      <c r="G46" s="133" t="s">
        <v>45</v>
      </c>
      <c r="H46" s="129">
        <v>81.319999999999993</v>
      </c>
      <c r="I46" s="133" t="s">
        <v>45</v>
      </c>
      <c r="J46" s="129">
        <v>75.650000000000006</v>
      </c>
      <c r="K46" s="133" t="s">
        <v>45</v>
      </c>
      <c r="L46" s="129">
        <v>80.13</v>
      </c>
      <c r="M46" s="133" t="s">
        <v>48</v>
      </c>
      <c r="N46" s="134">
        <v>74.31</v>
      </c>
      <c r="O46" s="118" t="str">
        <f>IF(OR(ISBLANK(L46), ISBLANK(N46)), "", IF((L46-N46)&gt;(L46*0.05),"DECREASE",IF((N46-L46)&gt;(L46*0.05),"INCREASE", "")))</f>
        <v>DECREASE</v>
      </c>
      <c r="P46" s="65"/>
    </row>
    <row r="47" spans="1:16" s="4" customFormat="1" ht="15" customHeight="1" x14ac:dyDescent="0.25">
      <c r="A47" s="128" t="s">
        <v>193</v>
      </c>
      <c r="B47" s="128" t="s">
        <v>157</v>
      </c>
      <c r="C47" s="138" t="s">
        <v>157</v>
      </c>
      <c r="D47" s="138" t="s">
        <v>59</v>
      </c>
      <c r="E47" s="138" t="s">
        <v>4</v>
      </c>
      <c r="F47" s="162" t="s">
        <v>237</v>
      </c>
      <c r="G47" s="133" t="s">
        <v>45</v>
      </c>
      <c r="H47" s="129">
        <v>87.13</v>
      </c>
      <c r="I47" s="133" t="s">
        <v>45</v>
      </c>
      <c r="J47" s="129">
        <v>74.75</v>
      </c>
      <c r="K47" s="133" t="s">
        <v>45</v>
      </c>
      <c r="L47" s="129">
        <v>77.59</v>
      </c>
      <c r="M47" s="133" t="s">
        <v>45</v>
      </c>
      <c r="N47" s="129">
        <v>74.239999999999995</v>
      </c>
      <c r="O47" s="118" t="str">
        <f>IF(OR(ISBLANK(L47), ISBLANK(N47)), "", IF((L47-N47)&gt;(L47*0.05),"DECREASE",IF((N47-L47)&gt;(L47*0.05),"INCREASE", "")))</f>
        <v/>
      </c>
      <c r="P47" s="65"/>
    </row>
    <row r="48" spans="1:16" s="4" customFormat="1" ht="15" customHeight="1" x14ac:dyDescent="0.25">
      <c r="A48" s="128" t="s">
        <v>193</v>
      </c>
      <c r="B48" s="128" t="s">
        <v>157</v>
      </c>
      <c r="C48" s="138" t="s">
        <v>157</v>
      </c>
      <c r="D48" s="138" t="s">
        <v>59</v>
      </c>
      <c r="E48" s="138" t="s">
        <v>5</v>
      </c>
      <c r="F48" s="162" t="s">
        <v>208</v>
      </c>
      <c r="G48" s="133" t="s">
        <v>48</v>
      </c>
      <c r="H48" s="134">
        <v>87.94</v>
      </c>
      <c r="I48" s="133" t="s">
        <v>48</v>
      </c>
      <c r="J48" s="134">
        <v>89.55</v>
      </c>
      <c r="K48" s="133" t="s">
        <v>45</v>
      </c>
      <c r="L48" s="129">
        <v>84.12</v>
      </c>
      <c r="M48" s="133" t="s">
        <v>45</v>
      </c>
      <c r="N48" s="129">
        <v>85.08</v>
      </c>
      <c r="O48" s="118" t="str">
        <f>IF(OR(ISBLANK(L48), ISBLANK(N48)), "", IF((L48-N48)&gt;(L48*0.05),"DECREASE",IF((N48-L48)&gt;(L48*0.05),"INCREASE", "")))</f>
        <v/>
      </c>
      <c r="P48" s="65"/>
    </row>
    <row r="49" spans="1:16" s="4" customFormat="1" ht="15" customHeight="1" x14ac:dyDescent="0.25">
      <c r="A49" s="128" t="s">
        <v>193</v>
      </c>
      <c r="B49" s="128" t="s">
        <v>157</v>
      </c>
      <c r="C49" s="138" t="s">
        <v>157</v>
      </c>
      <c r="D49" s="138" t="s">
        <v>59</v>
      </c>
      <c r="E49" s="138" t="s">
        <v>10</v>
      </c>
      <c r="F49" s="162" t="s">
        <v>238</v>
      </c>
      <c r="G49" s="133" t="s">
        <v>45</v>
      </c>
      <c r="H49" s="129">
        <v>56.65</v>
      </c>
      <c r="I49" s="133" t="s">
        <v>47</v>
      </c>
      <c r="J49" s="135">
        <v>47.94</v>
      </c>
      <c r="K49" s="133" t="s">
        <v>47</v>
      </c>
      <c r="L49" s="135">
        <v>47.79</v>
      </c>
      <c r="M49" s="133" t="s">
        <v>45</v>
      </c>
      <c r="N49" s="129">
        <v>71</v>
      </c>
      <c r="O49" s="118" t="str">
        <f>IF(OR(ISBLANK(L49), ISBLANK(N49)), "", IF((L49-N49)&gt;(L49*0.05),"DECREASE",IF((N49-L49)&gt;(L49*0.05),"INCREASE", "")))</f>
        <v>INCREASE</v>
      </c>
      <c r="P49" s="65"/>
    </row>
    <row r="50" spans="1:16" s="4" customFormat="1" ht="15" customHeight="1" x14ac:dyDescent="0.25">
      <c r="A50" s="128" t="s">
        <v>193</v>
      </c>
      <c r="B50" s="128" t="s">
        <v>157</v>
      </c>
      <c r="C50" s="138" t="s">
        <v>157</v>
      </c>
      <c r="D50" s="138" t="s">
        <v>59</v>
      </c>
      <c r="E50" s="138" t="s">
        <v>2</v>
      </c>
      <c r="F50" s="162" t="s">
        <v>239</v>
      </c>
      <c r="G50" s="133" t="s">
        <v>45</v>
      </c>
      <c r="H50" s="129">
        <v>84.47</v>
      </c>
      <c r="I50" s="133" t="s">
        <v>45</v>
      </c>
      <c r="J50" s="129">
        <v>80.73</v>
      </c>
      <c r="K50" s="133" t="s">
        <v>45</v>
      </c>
      <c r="L50" s="129">
        <v>79.239999999999995</v>
      </c>
      <c r="M50" s="133" t="s">
        <v>45</v>
      </c>
      <c r="N50" s="129">
        <v>82.03</v>
      </c>
      <c r="O50" s="118" t="str">
        <f>IF(OR(ISBLANK(L50), ISBLANK(N50)), "", IF((L50-N50)&gt;(L50*0.05),"DECREASE",IF((N50-L50)&gt;(L50*0.05),"INCREASE", "")))</f>
        <v/>
      </c>
      <c r="P50" s="65"/>
    </row>
    <row r="51" spans="1:16" s="4" customFormat="1" ht="15" customHeight="1" x14ac:dyDescent="0.25">
      <c r="A51" s="128" t="s">
        <v>193</v>
      </c>
      <c r="B51" s="128" t="s">
        <v>157</v>
      </c>
      <c r="C51" s="138" t="s">
        <v>157</v>
      </c>
      <c r="D51" s="138" t="s">
        <v>59</v>
      </c>
      <c r="E51" s="138" t="s">
        <v>11</v>
      </c>
      <c r="F51" s="162" t="s">
        <v>240</v>
      </c>
      <c r="G51" s="133" t="s">
        <v>47</v>
      </c>
      <c r="H51" s="135">
        <v>57.8</v>
      </c>
      <c r="I51" s="133" t="s">
        <v>45</v>
      </c>
      <c r="J51" s="129">
        <v>62.79</v>
      </c>
      <c r="K51" s="133" t="s">
        <v>47</v>
      </c>
      <c r="L51" s="135">
        <v>57.88</v>
      </c>
      <c r="M51" s="133" t="s">
        <v>45</v>
      </c>
      <c r="N51" s="129">
        <v>68.47</v>
      </c>
      <c r="O51" s="118" t="str">
        <f>IF(OR(ISBLANK(L51), ISBLANK(N51)), "", IF((L51-N51)&gt;(L51*0.05),"DECREASE",IF((N51-L51)&gt;(L51*0.05),"INCREASE", "")))</f>
        <v>INCREASE</v>
      </c>
      <c r="P51" s="65"/>
    </row>
    <row r="52" spans="1:16" s="4" customFormat="1" ht="15" customHeight="1" x14ac:dyDescent="0.25">
      <c r="A52" s="128" t="s">
        <v>193</v>
      </c>
      <c r="B52" s="128" t="s">
        <v>157</v>
      </c>
      <c r="C52" s="138" t="s">
        <v>157</v>
      </c>
      <c r="D52" s="138" t="s">
        <v>59</v>
      </c>
      <c r="E52" s="138" t="s">
        <v>127</v>
      </c>
      <c r="F52" s="162" t="s">
        <v>241</v>
      </c>
      <c r="G52" s="133" t="s">
        <v>136</v>
      </c>
      <c r="H52" s="132"/>
      <c r="I52" s="133" t="s">
        <v>45</v>
      </c>
      <c r="J52" s="129">
        <v>79.06</v>
      </c>
      <c r="K52" s="133" t="s">
        <v>45</v>
      </c>
      <c r="L52" s="129">
        <v>82.59</v>
      </c>
      <c r="M52" s="133" t="s">
        <v>46</v>
      </c>
      <c r="N52" s="136">
        <v>86.21</v>
      </c>
      <c r="O52" s="118" t="str">
        <f>IF(OR(ISBLANK(L52), ISBLANK(N52)), "", IF((L52-N52)&gt;(L52*0.05),"DECREASE",IF((N52-L52)&gt;(L52*0.05),"INCREASE", "")))</f>
        <v/>
      </c>
      <c r="P52" s="65"/>
    </row>
    <row r="53" spans="1:16" s="4" customFormat="1" ht="15" customHeight="1" x14ac:dyDescent="0.25">
      <c r="A53" s="128" t="s">
        <v>193</v>
      </c>
      <c r="B53" s="128" t="s">
        <v>157</v>
      </c>
      <c r="C53" s="138" t="s">
        <v>157</v>
      </c>
      <c r="D53" s="138" t="s">
        <v>59</v>
      </c>
      <c r="E53" s="138" t="s">
        <v>189</v>
      </c>
      <c r="F53" s="162" t="s">
        <v>242</v>
      </c>
      <c r="G53" s="133" t="s">
        <v>136</v>
      </c>
      <c r="H53" s="132"/>
      <c r="I53" s="133" t="s">
        <v>136</v>
      </c>
      <c r="J53" s="132"/>
      <c r="K53" s="133" t="s">
        <v>136</v>
      </c>
      <c r="L53" s="132"/>
      <c r="M53" s="133" t="s">
        <v>45</v>
      </c>
      <c r="N53" s="129">
        <v>59.05</v>
      </c>
      <c r="O53" s="118" t="str">
        <f>IF(OR(ISBLANK(L53), ISBLANK(N53)), "", IF((L53-N53)&gt;(L53*0.05),"DECREASE",IF((N53-L53)&gt;(L53*0.05),"INCREASE", "")))</f>
        <v/>
      </c>
      <c r="P53" s="65"/>
    </row>
    <row r="54" spans="1:16" s="4" customFormat="1" ht="15" customHeight="1" x14ac:dyDescent="0.25">
      <c r="A54" s="128" t="s">
        <v>193</v>
      </c>
      <c r="B54" s="128" t="s">
        <v>157</v>
      </c>
      <c r="C54" s="138" t="s">
        <v>157</v>
      </c>
      <c r="D54" s="138" t="s">
        <v>59</v>
      </c>
      <c r="E54" s="138" t="s">
        <v>12</v>
      </c>
      <c r="F54" s="162" t="s">
        <v>243</v>
      </c>
      <c r="G54" s="133" t="s">
        <v>45</v>
      </c>
      <c r="H54" s="129">
        <v>66.23</v>
      </c>
      <c r="I54" s="133" t="s">
        <v>45</v>
      </c>
      <c r="J54" s="129">
        <v>61.92</v>
      </c>
      <c r="K54" s="133" t="s">
        <v>45</v>
      </c>
      <c r="L54" s="129">
        <v>52.3</v>
      </c>
      <c r="M54" s="133" t="s">
        <v>45</v>
      </c>
      <c r="N54" s="129">
        <v>62.5</v>
      </c>
      <c r="O54" s="118" t="str">
        <f>IF(OR(ISBLANK(L54), ISBLANK(N54)), "", IF((L54-N54)&gt;(L54*0.05),"DECREASE",IF((N54-L54)&gt;(L54*0.05),"INCREASE", "")))</f>
        <v>INCREASE</v>
      </c>
      <c r="P54" s="65"/>
    </row>
    <row r="55" spans="1:16" s="4" customFormat="1" ht="15" customHeight="1" x14ac:dyDescent="0.25">
      <c r="A55" s="128" t="s">
        <v>193</v>
      </c>
      <c r="B55" s="128" t="s">
        <v>157</v>
      </c>
      <c r="C55" s="138" t="s">
        <v>157</v>
      </c>
      <c r="D55" s="138" t="s">
        <v>59</v>
      </c>
      <c r="E55" s="138" t="s">
        <v>65</v>
      </c>
      <c r="F55" s="162" t="s">
        <v>244</v>
      </c>
      <c r="G55" s="133" t="s">
        <v>45</v>
      </c>
      <c r="H55" s="129">
        <v>77.790000000000006</v>
      </c>
      <c r="I55" s="133" t="s">
        <v>45</v>
      </c>
      <c r="J55" s="129">
        <v>76.209999999999994</v>
      </c>
      <c r="K55" s="133" t="s">
        <v>45</v>
      </c>
      <c r="L55" s="129">
        <v>72.930000000000007</v>
      </c>
      <c r="M55" s="133" t="s">
        <v>45</v>
      </c>
      <c r="N55" s="129">
        <v>79.67</v>
      </c>
      <c r="O55" s="118" t="str">
        <f>IF(OR(ISBLANK(L55), ISBLANK(N55)), "", IF((L55-N55)&gt;(L55*0.05),"DECREASE",IF((N55-L55)&gt;(L55*0.05),"INCREASE", "")))</f>
        <v>INCREASE</v>
      </c>
      <c r="P55" s="65"/>
    </row>
    <row r="56" spans="1:16" s="4" customFormat="1" ht="15" customHeight="1" x14ac:dyDescent="0.25">
      <c r="A56" s="128" t="s">
        <v>193</v>
      </c>
      <c r="B56" s="128" t="s">
        <v>157</v>
      </c>
      <c r="C56" s="138" t="s">
        <v>157</v>
      </c>
      <c r="D56" s="138" t="s">
        <v>59</v>
      </c>
      <c r="E56" s="138" t="s">
        <v>128</v>
      </c>
      <c r="F56" s="162" t="s">
        <v>245</v>
      </c>
      <c r="G56" s="133" t="s">
        <v>136</v>
      </c>
      <c r="H56" s="132"/>
      <c r="I56" s="133" t="s">
        <v>136</v>
      </c>
      <c r="J56" s="132"/>
      <c r="K56" s="133" t="s">
        <v>45</v>
      </c>
      <c r="L56" s="129">
        <v>80.459999999999994</v>
      </c>
      <c r="M56" s="133" t="s">
        <v>45</v>
      </c>
      <c r="N56" s="129">
        <v>79.44</v>
      </c>
      <c r="O56" s="118" t="str">
        <f>IF(OR(ISBLANK(L56), ISBLANK(N56)), "", IF((L56-N56)&gt;(L56*0.05),"DECREASE",IF((N56-L56)&gt;(L56*0.05),"INCREASE", "")))</f>
        <v/>
      </c>
      <c r="P56" s="65"/>
    </row>
    <row r="57" spans="1:16" s="4" customFormat="1" ht="15" customHeight="1" x14ac:dyDescent="0.25">
      <c r="A57" s="128" t="s">
        <v>193</v>
      </c>
      <c r="B57" s="128" t="s">
        <v>157</v>
      </c>
      <c r="C57" s="138" t="s">
        <v>157</v>
      </c>
      <c r="D57" s="138" t="s">
        <v>59</v>
      </c>
      <c r="E57" s="138" t="s">
        <v>7</v>
      </c>
      <c r="F57" s="162" t="s">
        <v>246</v>
      </c>
      <c r="G57" s="133" t="s">
        <v>45</v>
      </c>
      <c r="H57" s="129">
        <v>48.1</v>
      </c>
      <c r="I57" s="133" t="s">
        <v>45</v>
      </c>
      <c r="J57" s="129">
        <v>45.83</v>
      </c>
      <c r="K57" s="133" t="s">
        <v>45</v>
      </c>
      <c r="L57" s="129">
        <v>46.84</v>
      </c>
      <c r="M57" s="133" t="s">
        <v>45</v>
      </c>
      <c r="N57" s="129">
        <v>51.04</v>
      </c>
      <c r="O57" s="118" t="str">
        <f>IF(OR(ISBLANK(L57), ISBLANK(N57)), "", IF((L57-N57)&gt;(L57*0.05),"DECREASE",IF((N57-L57)&gt;(L57*0.05),"INCREASE", "")))</f>
        <v>INCREASE</v>
      </c>
      <c r="P57" s="65"/>
    </row>
    <row r="58" spans="1:16" s="4" customFormat="1" ht="15" customHeight="1" x14ac:dyDescent="0.25">
      <c r="A58" s="114" t="s">
        <v>193</v>
      </c>
      <c r="B58" s="114" t="s">
        <v>190</v>
      </c>
      <c r="C58" s="137" t="s">
        <v>22</v>
      </c>
      <c r="D58" s="137" t="s">
        <v>59</v>
      </c>
      <c r="E58" s="137" t="s">
        <v>6</v>
      </c>
      <c r="F58" s="115" t="s">
        <v>196</v>
      </c>
      <c r="G58" s="114" t="s">
        <v>45</v>
      </c>
      <c r="H58" s="117">
        <v>86.43</v>
      </c>
      <c r="I58" s="114" t="s">
        <v>45</v>
      </c>
      <c r="J58" s="117">
        <v>78.569999999999993</v>
      </c>
      <c r="K58" s="114" t="s">
        <v>45</v>
      </c>
      <c r="L58" s="117">
        <v>70.89</v>
      </c>
      <c r="M58" s="114" t="s">
        <v>45</v>
      </c>
      <c r="N58" s="117">
        <v>72.92</v>
      </c>
      <c r="O58" s="118" t="str">
        <f>IF(OR(ISBLANK(L58), ISBLANK(N58)), "", IF((L58-N58)&gt;(L58*0.05),"DECREASE",IF((N58-L58)&gt;(L58*0.05),"INCREASE", "")))</f>
        <v/>
      </c>
      <c r="P58" s="65"/>
    </row>
    <row r="59" spans="1:16" s="4" customFormat="1" ht="15" customHeight="1" x14ac:dyDescent="0.25">
      <c r="A59" s="114" t="s">
        <v>193</v>
      </c>
      <c r="B59" s="114" t="s">
        <v>190</v>
      </c>
      <c r="C59" s="137" t="s">
        <v>22</v>
      </c>
      <c r="D59" s="137" t="s">
        <v>59</v>
      </c>
      <c r="E59" s="137" t="s">
        <v>3</v>
      </c>
      <c r="F59" s="115" t="s">
        <v>197</v>
      </c>
      <c r="G59" s="114" t="s">
        <v>45</v>
      </c>
      <c r="H59" s="117">
        <v>86.5</v>
      </c>
      <c r="I59" s="114" t="s">
        <v>45</v>
      </c>
      <c r="J59" s="117">
        <v>90.29</v>
      </c>
      <c r="K59" s="114" t="s">
        <v>45</v>
      </c>
      <c r="L59" s="117">
        <v>89.29</v>
      </c>
      <c r="M59" s="114" t="s">
        <v>48</v>
      </c>
      <c r="N59" s="121">
        <v>84.58</v>
      </c>
      <c r="O59" s="118" t="str">
        <f>IF(OR(ISBLANK(L59), ISBLANK(N59)), "", IF((L59-N59)&gt;(L59*0.05),"DECREASE",IF((N59-L59)&gt;(L59*0.05),"INCREASE", "")))</f>
        <v>DECREASE</v>
      </c>
      <c r="P59" s="65"/>
    </row>
    <row r="60" spans="1:16" s="4" customFormat="1" ht="15" customHeight="1" x14ac:dyDescent="0.25">
      <c r="A60" s="114" t="s">
        <v>193</v>
      </c>
      <c r="B60" s="114" t="s">
        <v>190</v>
      </c>
      <c r="C60" s="137" t="s">
        <v>22</v>
      </c>
      <c r="D60" s="137" t="s">
        <v>59</v>
      </c>
      <c r="E60" s="137" t="s">
        <v>64</v>
      </c>
      <c r="F60" s="115" t="s">
        <v>209</v>
      </c>
      <c r="G60" s="114" t="s">
        <v>45</v>
      </c>
      <c r="H60" s="117">
        <v>88</v>
      </c>
      <c r="I60" s="114" t="s">
        <v>45</v>
      </c>
      <c r="J60" s="117">
        <v>91.71</v>
      </c>
      <c r="K60" s="114" t="s">
        <v>45</v>
      </c>
      <c r="L60" s="117">
        <v>89.29</v>
      </c>
      <c r="M60" s="114" t="s">
        <v>45</v>
      </c>
      <c r="N60" s="117">
        <v>87.5</v>
      </c>
      <c r="O60" s="118" t="str">
        <f>IF(OR(ISBLANK(L60), ISBLANK(N60)), "", IF((L60-N60)&gt;(L60*0.05),"DECREASE",IF((N60-L60)&gt;(L60*0.05),"INCREASE", "")))</f>
        <v/>
      </c>
      <c r="P60" s="65"/>
    </row>
    <row r="61" spans="1:16" s="4" customFormat="1" ht="15" customHeight="1" x14ac:dyDescent="0.25">
      <c r="A61" s="114" t="s">
        <v>193</v>
      </c>
      <c r="B61" s="114" t="s">
        <v>190</v>
      </c>
      <c r="C61" s="137" t="s">
        <v>22</v>
      </c>
      <c r="D61" s="137" t="s">
        <v>59</v>
      </c>
      <c r="E61" s="137" t="s">
        <v>130</v>
      </c>
      <c r="F61" s="115" t="s">
        <v>198</v>
      </c>
      <c r="G61" s="114" t="s">
        <v>136</v>
      </c>
      <c r="H61" s="131"/>
      <c r="I61" s="114" t="s">
        <v>136</v>
      </c>
      <c r="J61" s="131"/>
      <c r="K61" s="114" t="s">
        <v>45</v>
      </c>
      <c r="L61" s="117">
        <v>76.19</v>
      </c>
      <c r="M61" s="114" t="s">
        <v>45</v>
      </c>
      <c r="N61" s="117">
        <v>70.83</v>
      </c>
      <c r="O61" s="118" t="str">
        <f>IF(OR(ISBLANK(L61), ISBLANK(N61)), "", IF((L61-N61)&gt;(L61*0.05),"DECREASE",IF((N61-L61)&gt;(L61*0.05),"INCREASE", "")))</f>
        <v>DECREASE</v>
      </c>
      <c r="P61" s="65"/>
    </row>
    <row r="62" spans="1:16" s="4" customFormat="1" ht="15" customHeight="1" x14ac:dyDescent="0.25">
      <c r="A62" s="114" t="s">
        <v>193</v>
      </c>
      <c r="B62" s="114" t="s">
        <v>190</v>
      </c>
      <c r="C62" s="137" t="s">
        <v>22</v>
      </c>
      <c r="D62" s="137" t="s">
        <v>59</v>
      </c>
      <c r="E62" s="137" t="s">
        <v>131</v>
      </c>
      <c r="F62" s="115" t="s">
        <v>195</v>
      </c>
      <c r="G62" s="114" t="s">
        <v>136</v>
      </c>
      <c r="H62" s="131"/>
      <c r="I62" s="114" t="s">
        <v>136</v>
      </c>
      <c r="J62" s="131"/>
      <c r="K62" s="114" t="s">
        <v>45</v>
      </c>
      <c r="L62" s="117">
        <v>69.64</v>
      </c>
      <c r="M62" s="114" t="s">
        <v>45</v>
      </c>
      <c r="N62" s="117">
        <v>70.14</v>
      </c>
      <c r="O62" s="118" t="str">
        <f>IF(OR(ISBLANK(L62), ISBLANK(N62)), "", IF((L62-N62)&gt;(L62*0.05),"DECREASE",IF((N62-L62)&gt;(L62*0.05),"INCREASE", "")))</f>
        <v/>
      </c>
      <c r="P62" s="65"/>
    </row>
    <row r="63" spans="1:16" s="4" customFormat="1" ht="15" customHeight="1" x14ac:dyDescent="0.25">
      <c r="A63" s="114" t="s">
        <v>193</v>
      </c>
      <c r="B63" s="114" t="s">
        <v>190</v>
      </c>
      <c r="C63" s="137" t="s">
        <v>22</v>
      </c>
      <c r="D63" s="137" t="s">
        <v>59</v>
      </c>
      <c r="E63" s="137" t="s">
        <v>8</v>
      </c>
      <c r="F63" s="115" t="s">
        <v>199</v>
      </c>
      <c r="G63" s="114" t="s">
        <v>45</v>
      </c>
      <c r="H63" s="117">
        <v>94.64</v>
      </c>
      <c r="I63" s="114" t="s">
        <v>45</v>
      </c>
      <c r="J63" s="117">
        <v>96.43</v>
      </c>
      <c r="K63" s="114" t="s">
        <v>45</v>
      </c>
      <c r="L63" s="117">
        <v>86.61</v>
      </c>
      <c r="M63" s="114" t="s">
        <v>45</v>
      </c>
      <c r="N63" s="117">
        <v>89.06</v>
      </c>
      <c r="O63" s="118" t="str">
        <f>IF(OR(ISBLANK(L63), ISBLANK(N63)), "", IF((L63-N63)&gt;(L63*0.05),"DECREASE",IF((N63-L63)&gt;(L63*0.05),"INCREASE", "")))</f>
        <v/>
      </c>
      <c r="P63" s="65"/>
    </row>
    <row r="64" spans="1:16" s="4" customFormat="1" ht="15" customHeight="1" x14ac:dyDescent="0.25">
      <c r="A64" s="114" t="s">
        <v>193</v>
      </c>
      <c r="B64" s="114" t="s">
        <v>190</v>
      </c>
      <c r="C64" s="137" t="s">
        <v>22</v>
      </c>
      <c r="D64" s="137" t="s">
        <v>59</v>
      </c>
      <c r="E64" s="137" t="s">
        <v>9</v>
      </c>
      <c r="F64" s="115" t="s">
        <v>200</v>
      </c>
      <c r="G64" s="114" t="s">
        <v>45</v>
      </c>
      <c r="H64" s="117">
        <v>67.05</v>
      </c>
      <c r="I64" s="114" t="s">
        <v>45</v>
      </c>
      <c r="J64" s="117">
        <v>64.739999999999995</v>
      </c>
      <c r="K64" s="114" t="s">
        <v>45</v>
      </c>
      <c r="L64" s="117">
        <v>66.290000000000006</v>
      </c>
      <c r="M64" s="114" t="s">
        <v>45</v>
      </c>
      <c r="N64" s="117">
        <v>60.42</v>
      </c>
      <c r="O64" s="118" t="str">
        <f>IF(OR(ISBLANK(L64), ISBLANK(N64)), "", IF((L64-N64)&gt;(L64*0.05),"DECREASE",IF((N64-L64)&gt;(L64*0.05),"INCREASE", "")))</f>
        <v>DECREASE</v>
      </c>
      <c r="P64" s="65"/>
    </row>
    <row r="65" spans="1:16" s="4" customFormat="1" ht="15" customHeight="1" x14ac:dyDescent="0.25">
      <c r="A65" s="114" t="s">
        <v>193</v>
      </c>
      <c r="B65" s="114" t="s">
        <v>190</v>
      </c>
      <c r="C65" s="137" t="s">
        <v>22</v>
      </c>
      <c r="D65" s="137" t="s">
        <v>59</v>
      </c>
      <c r="E65" s="137" t="s">
        <v>4</v>
      </c>
      <c r="F65" s="115" t="s">
        <v>210</v>
      </c>
      <c r="G65" s="114" t="s">
        <v>45</v>
      </c>
      <c r="H65" s="117">
        <v>90.18</v>
      </c>
      <c r="I65" s="114" t="s">
        <v>45</v>
      </c>
      <c r="J65" s="117">
        <v>76.19</v>
      </c>
      <c r="K65" s="114" t="s">
        <v>45</v>
      </c>
      <c r="L65" s="117">
        <v>73.22</v>
      </c>
      <c r="M65" s="114" t="s">
        <v>48</v>
      </c>
      <c r="N65" s="121">
        <v>55.9</v>
      </c>
      <c r="O65" s="118" t="str">
        <f>IF(OR(ISBLANK(L65), ISBLANK(N65)), "", IF((L65-N65)&gt;(L65*0.05),"DECREASE",IF((N65-L65)&gt;(L65*0.05),"INCREASE", "")))</f>
        <v>DECREASE</v>
      </c>
      <c r="P65" s="65"/>
    </row>
    <row r="66" spans="1:16" s="4" customFormat="1" ht="15" customHeight="1" x14ac:dyDescent="0.25">
      <c r="A66" s="114" t="s">
        <v>193</v>
      </c>
      <c r="B66" s="114" t="s">
        <v>190</v>
      </c>
      <c r="C66" s="137" t="s">
        <v>22</v>
      </c>
      <c r="D66" s="137" t="s">
        <v>59</v>
      </c>
      <c r="E66" s="137" t="s">
        <v>5</v>
      </c>
      <c r="F66" s="115" t="s">
        <v>192</v>
      </c>
      <c r="G66" s="114" t="s">
        <v>45</v>
      </c>
      <c r="H66" s="117">
        <v>90</v>
      </c>
      <c r="I66" s="114" t="s">
        <v>45</v>
      </c>
      <c r="J66" s="117">
        <v>93.57</v>
      </c>
      <c r="K66" s="114" t="s">
        <v>48</v>
      </c>
      <c r="L66" s="121">
        <v>80.8</v>
      </c>
      <c r="M66" s="114" t="s">
        <v>46</v>
      </c>
      <c r="N66" s="119">
        <v>90.21</v>
      </c>
      <c r="O66" s="118" t="str">
        <f>IF(OR(ISBLANK(L66), ISBLANK(N66)), "", IF((L66-N66)&gt;(L66*0.05),"DECREASE",IF((N66-L66)&gt;(L66*0.05),"INCREASE", "")))</f>
        <v>INCREASE</v>
      </c>
      <c r="P66" s="65"/>
    </row>
    <row r="67" spans="1:16" s="4" customFormat="1" ht="15" customHeight="1" x14ac:dyDescent="0.25">
      <c r="A67" s="114" t="s">
        <v>193</v>
      </c>
      <c r="B67" s="114" t="s">
        <v>190</v>
      </c>
      <c r="C67" s="137" t="s">
        <v>22</v>
      </c>
      <c r="D67" s="137" t="s">
        <v>59</v>
      </c>
      <c r="E67" s="137" t="s">
        <v>10</v>
      </c>
      <c r="F67" s="115" t="s">
        <v>201</v>
      </c>
      <c r="G67" s="114" t="s">
        <v>45</v>
      </c>
      <c r="H67" s="117">
        <v>64.75</v>
      </c>
      <c r="I67" s="114" t="s">
        <v>45</v>
      </c>
      <c r="J67" s="117">
        <v>60.55</v>
      </c>
      <c r="K67" s="114" t="s">
        <v>45</v>
      </c>
      <c r="L67" s="117">
        <v>48.67</v>
      </c>
      <c r="M67" s="114" t="s">
        <v>45</v>
      </c>
      <c r="N67" s="117">
        <v>71.83</v>
      </c>
      <c r="O67" s="118" t="str">
        <f>IF(OR(ISBLANK(L67), ISBLANK(N67)), "", IF((L67-N67)&gt;(L67*0.05),"DECREASE",IF((N67-L67)&gt;(L67*0.05),"INCREASE", "")))</f>
        <v>INCREASE</v>
      </c>
      <c r="P67" s="65"/>
    </row>
    <row r="68" spans="1:16" s="4" customFormat="1" ht="15" customHeight="1" x14ac:dyDescent="0.25">
      <c r="A68" s="114" t="s">
        <v>193</v>
      </c>
      <c r="B68" s="114" t="s">
        <v>190</v>
      </c>
      <c r="C68" s="137" t="s">
        <v>22</v>
      </c>
      <c r="D68" s="137" t="s">
        <v>59</v>
      </c>
      <c r="E68" s="137" t="s">
        <v>2</v>
      </c>
      <c r="F68" s="115" t="s">
        <v>202</v>
      </c>
      <c r="G68" s="114" t="s">
        <v>45</v>
      </c>
      <c r="H68" s="117">
        <v>84.29</v>
      </c>
      <c r="I68" s="114" t="s">
        <v>45</v>
      </c>
      <c r="J68" s="117">
        <v>80</v>
      </c>
      <c r="K68" s="114" t="s">
        <v>45</v>
      </c>
      <c r="L68" s="117">
        <v>76.290000000000006</v>
      </c>
      <c r="M68" s="114" t="s">
        <v>45</v>
      </c>
      <c r="N68" s="117">
        <v>72.33</v>
      </c>
      <c r="O68" s="118" t="str">
        <f>IF(OR(ISBLANK(L68), ISBLANK(N68)), "", IF((L68-N68)&gt;(L68*0.05),"DECREASE",IF((N68-L68)&gt;(L68*0.05),"INCREASE", "")))</f>
        <v>DECREASE</v>
      </c>
      <c r="P68" s="65"/>
    </row>
    <row r="69" spans="1:16" s="4" customFormat="1" ht="15" customHeight="1" x14ac:dyDescent="0.25">
      <c r="A69" s="114" t="s">
        <v>193</v>
      </c>
      <c r="B69" s="114" t="s">
        <v>190</v>
      </c>
      <c r="C69" s="137" t="s">
        <v>22</v>
      </c>
      <c r="D69" s="137" t="s">
        <v>59</v>
      </c>
      <c r="E69" s="137" t="s">
        <v>11</v>
      </c>
      <c r="F69" s="115" t="s">
        <v>211</v>
      </c>
      <c r="G69" s="114" t="s">
        <v>47</v>
      </c>
      <c r="H69" s="120">
        <v>51.33</v>
      </c>
      <c r="I69" s="114" t="s">
        <v>45</v>
      </c>
      <c r="J69" s="117">
        <v>59.61</v>
      </c>
      <c r="K69" s="114" t="s">
        <v>45</v>
      </c>
      <c r="L69" s="117">
        <v>58.65</v>
      </c>
      <c r="M69" s="114" t="s">
        <v>45</v>
      </c>
      <c r="N69" s="117">
        <v>60.83</v>
      </c>
      <c r="O69" s="118" t="str">
        <f>IF(OR(ISBLANK(L69), ISBLANK(N69)), "", IF((L69-N69)&gt;(L69*0.05),"DECREASE",IF((N69-L69)&gt;(L69*0.05),"INCREASE", "")))</f>
        <v/>
      </c>
      <c r="P69" s="65"/>
    </row>
    <row r="70" spans="1:16" s="4" customFormat="1" ht="15" customHeight="1" x14ac:dyDescent="0.25">
      <c r="A70" s="114" t="s">
        <v>193</v>
      </c>
      <c r="B70" s="114" t="s">
        <v>190</v>
      </c>
      <c r="C70" s="137" t="s">
        <v>22</v>
      </c>
      <c r="D70" s="137" t="s">
        <v>59</v>
      </c>
      <c r="E70" s="137" t="s">
        <v>127</v>
      </c>
      <c r="F70" s="115" t="s">
        <v>203</v>
      </c>
      <c r="G70" s="114" t="s">
        <v>136</v>
      </c>
      <c r="H70" s="131"/>
      <c r="I70" s="114" t="s">
        <v>45</v>
      </c>
      <c r="J70" s="117">
        <v>83.08</v>
      </c>
      <c r="K70" s="114" t="s">
        <v>45</v>
      </c>
      <c r="L70" s="117">
        <v>76.150000000000006</v>
      </c>
      <c r="M70" s="114" t="s">
        <v>45</v>
      </c>
      <c r="N70" s="117">
        <v>76.819999999999993</v>
      </c>
      <c r="O70" s="118" t="str">
        <f>IF(OR(ISBLANK(L70), ISBLANK(N70)), "", IF((L70-N70)&gt;(L70*0.05),"DECREASE",IF((N70-L70)&gt;(L70*0.05),"INCREASE", "")))</f>
        <v/>
      </c>
      <c r="P70" s="65"/>
    </row>
    <row r="71" spans="1:16" s="4" customFormat="1" ht="15" customHeight="1" x14ac:dyDescent="0.25">
      <c r="A71" s="114" t="s">
        <v>193</v>
      </c>
      <c r="B71" s="114" t="s">
        <v>190</v>
      </c>
      <c r="C71" s="137" t="s">
        <v>22</v>
      </c>
      <c r="D71" s="137" t="s">
        <v>59</v>
      </c>
      <c r="E71" s="137" t="s">
        <v>189</v>
      </c>
      <c r="F71" s="115" t="s">
        <v>212</v>
      </c>
      <c r="G71" s="114" t="s">
        <v>136</v>
      </c>
      <c r="H71" s="131"/>
      <c r="I71" s="114" t="s">
        <v>136</v>
      </c>
      <c r="J71" s="131"/>
      <c r="K71" s="114" t="s">
        <v>136</v>
      </c>
      <c r="L71" s="131"/>
      <c r="M71" s="114" t="s">
        <v>45</v>
      </c>
      <c r="N71" s="117">
        <v>58.16</v>
      </c>
      <c r="O71" s="118" t="str">
        <f>IF(OR(ISBLANK(L71), ISBLANK(N71)), "", IF((L71-N71)&gt;(L71*0.05),"DECREASE",IF((N71-L71)&gt;(L71*0.05),"INCREASE", "")))</f>
        <v/>
      </c>
      <c r="P71" s="65"/>
    </row>
    <row r="72" spans="1:16" s="4" customFormat="1" ht="15" customHeight="1" x14ac:dyDescent="0.25">
      <c r="A72" s="114" t="s">
        <v>193</v>
      </c>
      <c r="B72" s="114" t="s">
        <v>190</v>
      </c>
      <c r="C72" s="137" t="s">
        <v>22</v>
      </c>
      <c r="D72" s="137" t="s">
        <v>59</v>
      </c>
      <c r="E72" s="137" t="s">
        <v>12</v>
      </c>
      <c r="F72" s="115" t="s">
        <v>204</v>
      </c>
      <c r="G72" s="114" t="s">
        <v>45</v>
      </c>
      <c r="H72" s="117">
        <v>53.93</v>
      </c>
      <c r="I72" s="114" t="s">
        <v>45</v>
      </c>
      <c r="J72" s="117">
        <v>54.17</v>
      </c>
      <c r="K72" s="114" t="s">
        <v>45</v>
      </c>
      <c r="L72" s="117">
        <v>42.86</v>
      </c>
      <c r="M72" s="114" t="s">
        <v>45</v>
      </c>
      <c r="N72" s="117">
        <v>46.59</v>
      </c>
      <c r="O72" s="118" t="str">
        <f>IF(OR(ISBLANK(L72), ISBLANK(N72)), "", IF((L72-N72)&gt;(L72*0.05),"DECREASE",IF((N72-L72)&gt;(L72*0.05),"INCREASE", "")))</f>
        <v>INCREASE</v>
      </c>
      <c r="P72" s="65"/>
    </row>
    <row r="73" spans="1:16" s="4" customFormat="1" ht="15" customHeight="1" x14ac:dyDescent="0.25">
      <c r="A73" s="114" t="s">
        <v>193</v>
      </c>
      <c r="B73" s="114" t="s">
        <v>190</v>
      </c>
      <c r="C73" s="137" t="s">
        <v>22</v>
      </c>
      <c r="D73" s="137" t="s">
        <v>59</v>
      </c>
      <c r="E73" s="137" t="s">
        <v>65</v>
      </c>
      <c r="F73" s="115" t="s">
        <v>205</v>
      </c>
      <c r="G73" s="114" t="s">
        <v>45</v>
      </c>
      <c r="H73" s="117">
        <v>78.569999999999993</v>
      </c>
      <c r="I73" s="114" t="s">
        <v>45</v>
      </c>
      <c r="J73" s="117">
        <v>77.5</v>
      </c>
      <c r="K73" s="114" t="s">
        <v>45</v>
      </c>
      <c r="L73" s="117">
        <v>66.069999999999993</v>
      </c>
      <c r="M73" s="114" t="s">
        <v>45</v>
      </c>
      <c r="N73" s="117">
        <v>66.67</v>
      </c>
      <c r="O73" s="118" t="str">
        <f>IF(OR(ISBLANK(L73), ISBLANK(N73)), "", IF((L73-N73)&gt;(L73*0.05),"DECREASE",IF((N73-L73)&gt;(L73*0.05),"INCREASE", "")))</f>
        <v/>
      </c>
      <c r="P73" s="65"/>
    </row>
    <row r="74" spans="1:16" s="4" customFormat="1" ht="15" customHeight="1" x14ac:dyDescent="0.25">
      <c r="A74" s="114" t="s">
        <v>193</v>
      </c>
      <c r="B74" s="114" t="s">
        <v>190</v>
      </c>
      <c r="C74" s="137" t="s">
        <v>22</v>
      </c>
      <c r="D74" s="137" t="s">
        <v>59</v>
      </c>
      <c r="E74" s="137" t="s">
        <v>128</v>
      </c>
      <c r="F74" s="115" t="s">
        <v>206</v>
      </c>
      <c r="G74" s="114" t="s">
        <v>136</v>
      </c>
      <c r="H74" s="131"/>
      <c r="I74" s="114" t="s">
        <v>136</v>
      </c>
      <c r="J74" s="131"/>
      <c r="K74" s="114" t="s">
        <v>45</v>
      </c>
      <c r="L74" s="117">
        <v>74.7</v>
      </c>
      <c r="M74" s="114" t="s">
        <v>45</v>
      </c>
      <c r="N74" s="117">
        <v>74.31</v>
      </c>
      <c r="O74" s="118" t="str">
        <f>IF(OR(ISBLANK(L74), ISBLANK(N74)), "", IF((L74-N74)&gt;(L74*0.05),"DECREASE",IF((N74-L74)&gt;(L74*0.05),"INCREASE", "")))</f>
        <v/>
      </c>
      <c r="P74" s="65"/>
    </row>
    <row r="75" spans="1:16" s="4" customFormat="1" ht="15" customHeight="1" x14ac:dyDescent="0.25">
      <c r="A75" s="114" t="s">
        <v>193</v>
      </c>
      <c r="B75" s="114" t="s">
        <v>190</v>
      </c>
      <c r="C75" s="137" t="s">
        <v>22</v>
      </c>
      <c r="D75" s="137" t="s">
        <v>59</v>
      </c>
      <c r="E75" s="137" t="s">
        <v>7</v>
      </c>
      <c r="F75" s="115" t="s">
        <v>207</v>
      </c>
      <c r="G75" s="114" t="s">
        <v>45</v>
      </c>
      <c r="H75" s="117">
        <v>41.96</v>
      </c>
      <c r="I75" s="114" t="s">
        <v>45</v>
      </c>
      <c r="J75" s="117">
        <v>45.54</v>
      </c>
      <c r="K75" s="114" t="s">
        <v>45</v>
      </c>
      <c r="L75" s="117">
        <v>43.3</v>
      </c>
      <c r="M75" s="114" t="s">
        <v>45</v>
      </c>
      <c r="N75" s="117">
        <v>51.04</v>
      </c>
      <c r="O75" s="118" t="str">
        <f>IF(OR(ISBLANK(L75), ISBLANK(N75)), "", IF((L75-N75)&gt;(L75*0.05),"DECREASE",IF((N75-L75)&gt;(L75*0.05),"INCREASE", "")))</f>
        <v>INCREASE</v>
      </c>
      <c r="P75" s="65"/>
    </row>
    <row r="76" spans="1:16" s="4" customFormat="1" ht="15" customHeight="1" x14ac:dyDescent="0.25">
      <c r="A76" s="114" t="s">
        <v>193</v>
      </c>
      <c r="B76" s="114" t="s">
        <v>50</v>
      </c>
      <c r="C76" s="137" t="s">
        <v>22</v>
      </c>
      <c r="D76" s="137" t="s">
        <v>59</v>
      </c>
      <c r="E76" s="137" t="s">
        <v>6</v>
      </c>
      <c r="F76" s="115" t="s">
        <v>213</v>
      </c>
      <c r="G76" s="114" t="s">
        <v>45</v>
      </c>
      <c r="H76" s="117">
        <v>87.14</v>
      </c>
      <c r="I76" s="114" t="s">
        <v>45</v>
      </c>
      <c r="J76" s="117">
        <v>75</v>
      </c>
      <c r="K76" s="114" t="s">
        <v>48</v>
      </c>
      <c r="L76" s="121">
        <v>59.64</v>
      </c>
      <c r="M76" s="114" t="s">
        <v>45</v>
      </c>
      <c r="N76" s="117">
        <v>66.5</v>
      </c>
      <c r="O76" s="118" t="str">
        <f>IF(OR(ISBLANK(L76), ISBLANK(N76)), "", IF((L76-N76)&gt;(L76*0.05),"DECREASE",IF((N76-L76)&gt;(L76*0.05),"INCREASE", "")))</f>
        <v>INCREASE</v>
      </c>
      <c r="P76" s="65"/>
    </row>
    <row r="77" spans="1:16" s="4" customFormat="1" ht="15" customHeight="1" x14ac:dyDescent="0.25">
      <c r="A77" s="114" t="s">
        <v>193</v>
      </c>
      <c r="B77" s="114" t="s">
        <v>50</v>
      </c>
      <c r="C77" s="137" t="s">
        <v>22</v>
      </c>
      <c r="D77" s="137" t="s">
        <v>59</v>
      </c>
      <c r="E77" s="137" t="s">
        <v>3</v>
      </c>
      <c r="F77" s="115" t="s">
        <v>214</v>
      </c>
      <c r="G77" s="114" t="s">
        <v>45</v>
      </c>
      <c r="H77" s="117">
        <v>94</v>
      </c>
      <c r="I77" s="114" t="s">
        <v>45</v>
      </c>
      <c r="J77" s="117">
        <v>93.75</v>
      </c>
      <c r="K77" s="114" t="s">
        <v>45</v>
      </c>
      <c r="L77" s="117">
        <v>92.14</v>
      </c>
      <c r="M77" s="114" t="s">
        <v>45</v>
      </c>
      <c r="N77" s="117">
        <v>92</v>
      </c>
      <c r="O77" s="118" t="str">
        <f>IF(OR(ISBLANK(L77), ISBLANK(N77)), "", IF((L77-N77)&gt;(L77*0.05),"DECREASE",IF((N77-L77)&gt;(L77*0.05),"INCREASE", "")))</f>
        <v/>
      </c>
      <c r="P77" s="65"/>
    </row>
    <row r="78" spans="1:16" s="4" customFormat="1" ht="15" customHeight="1" x14ac:dyDescent="0.25">
      <c r="A78" s="114" t="s">
        <v>193</v>
      </c>
      <c r="B78" s="114" t="s">
        <v>50</v>
      </c>
      <c r="C78" s="137" t="s">
        <v>22</v>
      </c>
      <c r="D78" s="137" t="s">
        <v>59</v>
      </c>
      <c r="E78" s="137" t="s">
        <v>64</v>
      </c>
      <c r="F78" s="115" t="s">
        <v>215</v>
      </c>
      <c r="G78" s="114" t="s">
        <v>45</v>
      </c>
      <c r="H78" s="117">
        <v>92.29</v>
      </c>
      <c r="I78" s="114" t="s">
        <v>45</v>
      </c>
      <c r="J78" s="117">
        <v>93.38</v>
      </c>
      <c r="K78" s="114" t="s">
        <v>45</v>
      </c>
      <c r="L78" s="117">
        <v>92.86</v>
      </c>
      <c r="M78" s="114" t="s">
        <v>45</v>
      </c>
      <c r="N78" s="117">
        <v>92.5</v>
      </c>
      <c r="O78" s="118" t="str">
        <f>IF(OR(ISBLANK(L78), ISBLANK(N78)), "", IF((L78-N78)&gt;(L78*0.05),"DECREASE",IF((N78-L78)&gt;(L78*0.05),"INCREASE", "")))</f>
        <v/>
      </c>
      <c r="P78" s="65"/>
    </row>
    <row r="79" spans="1:16" s="4" customFormat="1" ht="15" customHeight="1" x14ac:dyDescent="0.25">
      <c r="A79" s="114" t="s">
        <v>193</v>
      </c>
      <c r="B79" s="114" t="s">
        <v>50</v>
      </c>
      <c r="C79" s="137" t="s">
        <v>22</v>
      </c>
      <c r="D79" s="137" t="s">
        <v>59</v>
      </c>
      <c r="E79" s="137" t="s">
        <v>130</v>
      </c>
      <c r="F79" s="115" t="s">
        <v>216</v>
      </c>
      <c r="G79" s="114" t="s">
        <v>136</v>
      </c>
      <c r="H79" s="131"/>
      <c r="I79" s="114" t="s">
        <v>136</v>
      </c>
      <c r="J79" s="131"/>
      <c r="K79" s="114" t="s">
        <v>45</v>
      </c>
      <c r="L79" s="117">
        <v>69.05</v>
      </c>
      <c r="M79" s="114" t="s">
        <v>48</v>
      </c>
      <c r="N79" s="121">
        <v>66.67</v>
      </c>
      <c r="O79" s="118" t="str">
        <f>IF(OR(ISBLANK(L79), ISBLANK(N79)), "", IF((L79-N79)&gt;(L79*0.05),"DECREASE",IF((N79-L79)&gt;(L79*0.05),"INCREASE", "")))</f>
        <v/>
      </c>
      <c r="P79" s="65"/>
    </row>
    <row r="80" spans="1:16" s="4" customFormat="1" ht="15" customHeight="1" x14ac:dyDescent="0.25">
      <c r="A80" s="114" t="s">
        <v>193</v>
      </c>
      <c r="B80" s="114" t="s">
        <v>50</v>
      </c>
      <c r="C80" s="137" t="s">
        <v>22</v>
      </c>
      <c r="D80" s="137" t="s">
        <v>59</v>
      </c>
      <c r="E80" s="137" t="s">
        <v>131</v>
      </c>
      <c r="F80" s="115" t="s">
        <v>217</v>
      </c>
      <c r="G80" s="114" t="s">
        <v>136</v>
      </c>
      <c r="H80" s="131"/>
      <c r="I80" s="114" t="s">
        <v>136</v>
      </c>
      <c r="J80" s="131"/>
      <c r="K80" s="114" t="s">
        <v>48</v>
      </c>
      <c r="L80" s="121">
        <v>59.52</v>
      </c>
      <c r="M80" s="114" t="s">
        <v>48</v>
      </c>
      <c r="N80" s="121">
        <v>61.67</v>
      </c>
      <c r="O80" s="118" t="str">
        <f>IF(OR(ISBLANK(L80), ISBLANK(N80)), "", IF((L80-N80)&gt;(L80*0.05),"DECREASE",IF((N80-L80)&gt;(L80*0.05),"INCREASE", "")))</f>
        <v/>
      </c>
      <c r="P80" s="65"/>
    </row>
    <row r="81" spans="1:16" s="4" customFormat="1" ht="15" customHeight="1" x14ac:dyDescent="0.25">
      <c r="A81" s="114" t="s">
        <v>193</v>
      </c>
      <c r="B81" s="114" t="s">
        <v>50</v>
      </c>
      <c r="C81" s="137" t="s">
        <v>22</v>
      </c>
      <c r="D81" s="137" t="s">
        <v>59</v>
      </c>
      <c r="E81" s="137" t="s">
        <v>8</v>
      </c>
      <c r="F81" s="115" t="s">
        <v>218</v>
      </c>
      <c r="G81" s="114" t="s">
        <v>45</v>
      </c>
      <c r="H81" s="117">
        <v>100</v>
      </c>
      <c r="I81" s="114" t="s">
        <v>48</v>
      </c>
      <c r="J81" s="121">
        <v>96.88</v>
      </c>
      <c r="K81" s="114" t="s">
        <v>48</v>
      </c>
      <c r="L81" s="121">
        <v>86.31</v>
      </c>
      <c r="M81" s="114" t="s">
        <v>45</v>
      </c>
      <c r="N81" s="117">
        <v>82.5</v>
      </c>
      <c r="O81" s="118" t="str">
        <f>IF(OR(ISBLANK(L81), ISBLANK(N81)), "", IF((L81-N81)&gt;(L81*0.05),"DECREASE",IF((N81-L81)&gt;(L81*0.05),"INCREASE", "")))</f>
        <v/>
      </c>
      <c r="P81" s="65"/>
    </row>
    <row r="82" spans="1:16" s="4" customFormat="1" ht="15" customHeight="1" x14ac:dyDescent="0.25">
      <c r="A82" s="114" t="s">
        <v>193</v>
      </c>
      <c r="B82" s="114" t="s">
        <v>50</v>
      </c>
      <c r="C82" s="137" t="s">
        <v>22</v>
      </c>
      <c r="D82" s="137" t="s">
        <v>59</v>
      </c>
      <c r="E82" s="137" t="s">
        <v>4</v>
      </c>
      <c r="F82" s="115" t="s">
        <v>220</v>
      </c>
      <c r="G82" s="114" t="s">
        <v>45</v>
      </c>
      <c r="H82" s="117">
        <v>91.07</v>
      </c>
      <c r="I82" s="114" t="s">
        <v>45</v>
      </c>
      <c r="J82" s="117">
        <v>72.92</v>
      </c>
      <c r="K82" s="114" t="s">
        <v>45</v>
      </c>
      <c r="L82" s="117">
        <v>69.05</v>
      </c>
      <c r="M82" s="114" t="s">
        <v>45</v>
      </c>
      <c r="N82" s="117">
        <v>70</v>
      </c>
      <c r="O82" s="118" t="str">
        <f>IF(OR(ISBLANK(L82), ISBLANK(N82)), "", IF((L82-N82)&gt;(L82*0.05),"DECREASE",IF((N82-L82)&gt;(L82*0.05),"INCREASE", "")))</f>
        <v/>
      </c>
      <c r="P82" s="65"/>
    </row>
    <row r="83" spans="1:16" s="4" customFormat="1" ht="15" customHeight="1" x14ac:dyDescent="0.25">
      <c r="A83" s="114" t="s">
        <v>193</v>
      </c>
      <c r="B83" s="114" t="s">
        <v>50</v>
      </c>
      <c r="C83" s="137" t="s">
        <v>22</v>
      </c>
      <c r="D83" s="137" t="s">
        <v>59</v>
      </c>
      <c r="E83" s="137" t="s">
        <v>10</v>
      </c>
      <c r="F83" s="115" t="s">
        <v>222</v>
      </c>
      <c r="G83" s="114" t="s">
        <v>45</v>
      </c>
      <c r="H83" s="117">
        <v>70.569999999999993</v>
      </c>
      <c r="I83" s="114" t="s">
        <v>45</v>
      </c>
      <c r="J83" s="117">
        <v>57.5</v>
      </c>
      <c r="K83" s="114" t="s">
        <v>45</v>
      </c>
      <c r="L83" s="117">
        <v>46.71</v>
      </c>
      <c r="M83" s="114" t="s">
        <v>45</v>
      </c>
      <c r="N83" s="117">
        <v>62.33</v>
      </c>
      <c r="O83" s="118" t="str">
        <f>IF(OR(ISBLANK(L83), ISBLANK(N83)), "", IF((L83-N83)&gt;(L83*0.05),"DECREASE",IF((N83-L83)&gt;(L83*0.05),"INCREASE", "")))</f>
        <v>INCREASE</v>
      </c>
      <c r="P83" s="65"/>
    </row>
    <row r="84" spans="1:16" s="4" customFormat="1" ht="15" customHeight="1" x14ac:dyDescent="0.25">
      <c r="A84" s="114" t="s">
        <v>193</v>
      </c>
      <c r="B84" s="114" t="s">
        <v>50</v>
      </c>
      <c r="C84" s="137" t="s">
        <v>22</v>
      </c>
      <c r="D84" s="137" t="s">
        <v>59</v>
      </c>
      <c r="E84" s="137" t="s">
        <v>2</v>
      </c>
      <c r="F84" s="115" t="s">
        <v>223</v>
      </c>
      <c r="G84" s="114" t="s">
        <v>45</v>
      </c>
      <c r="H84" s="117">
        <v>89.71</v>
      </c>
      <c r="I84" s="114" t="s">
        <v>45</v>
      </c>
      <c r="J84" s="117">
        <v>83.5</v>
      </c>
      <c r="K84" s="114" t="s">
        <v>45</v>
      </c>
      <c r="L84" s="117">
        <v>72.290000000000006</v>
      </c>
      <c r="M84" s="114" t="s">
        <v>45</v>
      </c>
      <c r="N84" s="117">
        <v>71.400000000000006</v>
      </c>
      <c r="O84" s="118" t="str">
        <f>IF(OR(ISBLANK(L84), ISBLANK(N84)), "", IF((L84-N84)&gt;(L84*0.05),"DECREASE",IF((N84-L84)&gt;(L84*0.05),"INCREASE", "")))</f>
        <v/>
      </c>
      <c r="P84" s="65"/>
    </row>
    <row r="85" spans="1:16" s="4" customFormat="1" ht="15" customHeight="1" x14ac:dyDescent="0.25">
      <c r="A85" s="114" t="s">
        <v>193</v>
      </c>
      <c r="B85" s="114" t="s">
        <v>50</v>
      </c>
      <c r="C85" s="137" t="s">
        <v>22</v>
      </c>
      <c r="D85" s="137" t="s">
        <v>59</v>
      </c>
      <c r="E85" s="137" t="s">
        <v>127</v>
      </c>
      <c r="F85" s="115" t="s">
        <v>225</v>
      </c>
      <c r="G85" s="114" t="s">
        <v>136</v>
      </c>
      <c r="H85" s="131"/>
      <c r="I85" s="114" t="s">
        <v>46</v>
      </c>
      <c r="J85" s="119">
        <v>88.57</v>
      </c>
      <c r="K85" s="114" t="s">
        <v>45</v>
      </c>
      <c r="L85" s="117">
        <v>79.290000000000006</v>
      </c>
      <c r="M85" s="114" t="s">
        <v>45</v>
      </c>
      <c r="N85" s="117">
        <v>88.75</v>
      </c>
      <c r="O85" s="118" t="str">
        <f>IF(OR(ISBLANK(L85), ISBLANK(N85)), "", IF((L85-N85)&gt;(L85*0.05),"DECREASE",IF((N85-L85)&gt;(L85*0.05),"INCREASE", "")))</f>
        <v>INCREASE</v>
      </c>
      <c r="P85" s="65"/>
    </row>
    <row r="86" spans="1:16" s="4" customFormat="1" ht="15" customHeight="1" x14ac:dyDescent="0.25">
      <c r="A86" s="114" t="s">
        <v>193</v>
      </c>
      <c r="B86" s="114" t="s">
        <v>50</v>
      </c>
      <c r="C86" s="137" t="s">
        <v>22</v>
      </c>
      <c r="D86" s="137" t="s">
        <v>59</v>
      </c>
      <c r="E86" s="137" t="s">
        <v>189</v>
      </c>
      <c r="F86" s="115" t="s">
        <v>226</v>
      </c>
      <c r="G86" s="114" t="s">
        <v>136</v>
      </c>
      <c r="H86" s="131"/>
      <c r="I86" s="114" t="s">
        <v>136</v>
      </c>
      <c r="J86" s="131"/>
      <c r="K86" s="114" t="s">
        <v>136</v>
      </c>
      <c r="L86" s="131"/>
      <c r="M86" s="114" t="s">
        <v>45</v>
      </c>
      <c r="N86" s="117">
        <v>51.25</v>
      </c>
      <c r="O86" s="118" t="str">
        <f>IF(OR(ISBLANK(L86), ISBLANK(N86)), "", IF((L86-N86)&gt;(L86*0.05),"DECREASE",IF((N86-L86)&gt;(L86*0.05),"INCREASE", "")))</f>
        <v/>
      </c>
      <c r="P86" s="65"/>
    </row>
    <row r="87" spans="1:16" s="4" customFormat="1" ht="15" customHeight="1" x14ac:dyDescent="0.25">
      <c r="A87" s="114" t="s">
        <v>193</v>
      </c>
      <c r="B87" s="114" t="s">
        <v>50</v>
      </c>
      <c r="C87" s="137" t="s">
        <v>22</v>
      </c>
      <c r="D87" s="137" t="s">
        <v>59</v>
      </c>
      <c r="E87" s="137" t="s">
        <v>12</v>
      </c>
      <c r="F87" s="115" t="s">
        <v>227</v>
      </c>
      <c r="G87" s="114" t="s">
        <v>45</v>
      </c>
      <c r="H87" s="117">
        <v>72.14</v>
      </c>
      <c r="I87" s="114" t="s">
        <v>45</v>
      </c>
      <c r="J87" s="117">
        <v>60</v>
      </c>
      <c r="K87" s="114" t="s">
        <v>48</v>
      </c>
      <c r="L87" s="121">
        <v>41.07</v>
      </c>
      <c r="M87" s="114" t="s">
        <v>45</v>
      </c>
      <c r="N87" s="117">
        <v>58.75</v>
      </c>
      <c r="O87" s="118" t="str">
        <f>IF(OR(ISBLANK(L87), ISBLANK(N87)), "", IF((L87-N87)&gt;(L87*0.05),"DECREASE",IF((N87-L87)&gt;(L87*0.05),"INCREASE", "")))</f>
        <v>INCREASE</v>
      </c>
      <c r="P87" s="65"/>
    </row>
    <row r="88" spans="1:16" s="4" customFormat="1" ht="15" customHeight="1" x14ac:dyDescent="0.25">
      <c r="A88" s="114" t="s">
        <v>193</v>
      </c>
      <c r="B88" s="114" t="s">
        <v>50</v>
      </c>
      <c r="C88" s="137" t="s">
        <v>22</v>
      </c>
      <c r="D88" s="137" t="s">
        <v>59</v>
      </c>
      <c r="E88" s="137" t="s">
        <v>65</v>
      </c>
      <c r="F88" s="115" t="s">
        <v>194</v>
      </c>
      <c r="G88" s="114" t="s">
        <v>45</v>
      </c>
      <c r="H88" s="117">
        <v>82.86</v>
      </c>
      <c r="I88" s="114" t="s">
        <v>45</v>
      </c>
      <c r="J88" s="117">
        <v>80.63</v>
      </c>
      <c r="K88" s="114" t="s">
        <v>45</v>
      </c>
      <c r="L88" s="117">
        <v>64.290000000000006</v>
      </c>
      <c r="M88" s="114" t="s">
        <v>81</v>
      </c>
      <c r="N88" s="130">
        <v>77</v>
      </c>
      <c r="O88" s="118" t="str">
        <f>IF(OR(ISBLANK(L88), ISBLANK(N88)), "", IF((L88-N88)&gt;(L88*0.05),"DECREASE",IF((N88-L88)&gt;(L88*0.05),"INCREASE", "")))</f>
        <v>INCREASE</v>
      </c>
      <c r="P88" s="65"/>
    </row>
    <row r="89" spans="1:16" s="4" customFormat="1" ht="15" customHeight="1" x14ac:dyDescent="0.25">
      <c r="A89" s="114" t="s">
        <v>193</v>
      </c>
      <c r="B89" s="114" t="s">
        <v>50</v>
      </c>
      <c r="C89" s="137" t="s">
        <v>22</v>
      </c>
      <c r="D89" s="137" t="s">
        <v>59</v>
      </c>
      <c r="E89" s="137" t="s">
        <v>128</v>
      </c>
      <c r="F89" s="115" t="s">
        <v>228</v>
      </c>
      <c r="G89" s="114" t="s">
        <v>136</v>
      </c>
      <c r="H89" s="131"/>
      <c r="I89" s="114" t="s">
        <v>136</v>
      </c>
      <c r="J89" s="131"/>
      <c r="K89" s="114" t="s">
        <v>45</v>
      </c>
      <c r="L89" s="117">
        <v>72.62</v>
      </c>
      <c r="M89" s="114" t="s">
        <v>45</v>
      </c>
      <c r="N89" s="117">
        <v>75</v>
      </c>
      <c r="O89" s="118" t="str">
        <f>IF(OR(ISBLANK(L89), ISBLANK(N89)), "", IF((L89-N89)&gt;(L89*0.05),"DECREASE",IF((N89-L89)&gt;(L89*0.05),"INCREASE", "")))</f>
        <v/>
      </c>
      <c r="P89" s="65"/>
    </row>
    <row r="90" spans="1:16" s="4" customFormat="1" ht="15" customHeight="1" x14ac:dyDescent="0.25">
      <c r="A90" s="114" t="s">
        <v>193</v>
      </c>
      <c r="B90" s="114" t="s">
        <v>50</v>
      </c>
      <c r="C90" s="137" t="s">
        <v>22</v>
      </c>
      <c r="D90" s="137" t="s">
        <v>59</v>
      </c>
      <c r="E90" s="137" t="s">
        <v>7</v>
      </c>
      <c r="F90" s="115" t="s">
        <v>229</v>
      </c>
      <c r="G90" s="114" t="s">
        <v>45</v>
      </c>
      <c r="H90" s="117">
        <v>47.32</v>
      </c>
      <c r="I90" s="114" t="s">
        <v>45</v>
      </c>
      <c r="J90" s="117">
        <v>48.44</v>
      </c>
      <c r="K90" s="114" t="s">
        <v>45</v>
      </c>
      <c r="L90" s="117">
        <v>38.39</v>
      </c>
      <c r="M90" s="114" t="s">
        <v>45</v>
      </c>
      <c r="N90" s="117">
        <v>55</v>
      </c>
      <c r="O90" s="118" t="str">
        <f>IF(OR(ISBLANK(L90), ISBLANK(N90)), "", IF((L90-N90)&gt;(L90*0.05),"DECREASE",IF((N90-L90)&gt;(L90*0.05),"INCREASE", "")))</f>
        <v>INCREASE</v>
      </c>
      <c r="P90" s="65"/>
    </row>
    <row r="91" spans="1:16" s="4" customFormat="1" ht="15" customHeight="1" x14ac:dyDescent="0.25">
      <c r="A91" s="114" t="s">
        <v>193</v>
      </c>
      <c r="B91" s="114" t="s">
        <v>190</v>
      </c>
      <c r="C91" s="137" t="s">
        <v>82</v>
      </c>
      <c r="D91" s="137" t="s">
        <v>59</v>
      </c>
      <c r="E91" s="137" t="s">
        <v>6</v>
      </c>
      <c r="F91" s="115" t="s">
        <v>196</v>
      </c>
      <c r="G91" s="114" t="s">
        <v>45</v>
      </c>
      <c r="H91" s="117">
        <v>78.569999999999993</v>
      </c>
      <c r="I91" s="114" t="s">
        <v>45</v>
      </c>
      <c r="J91" s="117">
        <v>87.33</v>
      </c>
      <c r="K91" s="114" t="s">
        <v>45</v>
      </c>
      <c r="L91" s="117">
        <v>86.15</v>
      </c>
      <c r="M91" s="114" t="s">
        <v>45</v>
      </c>
      <c r="N91" s="117">
        <v>82.69</v>
      </c>
      <c r="O91" s="118" t="str">
        <f>IF(OR(ISBLANK(L91), ISBLANK(N91)), "", IF((L91-N91)&gt;(L91*0.05),"DECREASE",IF((N91-L91)&gt;(L91*0.05),"INCREASE", "")))</f>
        <v/>
      </c>
      <c r="P91" s="65"/>
    </row>
    <row r="92" spans="1:16" s="4" customFormat="1" ht="15" customHeight="1" x14ac:dyDescent="0.25">
      <c r="A92" s="114" t="s">
        <v>193</v>
      </c>
      <c r="B92" s="114" t="s">
        <v>190</v>
      </c>
      <c r="C92" s="137" t="s">
        <v>82</v>
      </c>
      <c r="D92" s="137" t="s">
        <v>59</v>
      </c>
      <c r="E92" s="137" t="s">
        <v>3</v>
      </c>
      <c r="F92" s="115" t="s">
        <v>197</v>
      </c>
      <c r="G92" s="114" t="s">
        <v>45</v>
      </c>
      <c r="H92" s="117">
        <v>91.07</v>
      </c>
      <c r="I92" s="114" t="s">
        <v>45</v>
      </c>
      <c r="J92" s="117">
        <v>87.13</v>
      </c>
      <c r="K92" s="114" t="s">
        <v>45</v>
      </c>
      <c r="L92" s="117">
        <v>90.77</v>
      </c>
      <c r="M92" s="114" t="s">
        <v>45</v>
      </c>
      <c r="N92" s="117">
        <v>91.83</v>
      </c>
      <c r="O92" s="118" t="str">
        <f>IF(OR(ISBLANK(L92), ISBLANK(N92)), "", IF((L92-N92)&gt;(L92*0.05),"DECREASE",IF((N92-L92)&gt;(L92*0.05),"INCREASE", "")))</f>
        <v/>
      </c>
      <c r="P92" s="65"/>
    </row>
    <row r="93" spans="1:16" s="4" customFormat="1" ht="15" customHeight="1" x14ac:dyDescent="0.25">
      <c r="A93" s="114" t="s">
        <v>193</v>
      </c>
      <c r="B93" s="114" t="s">
        <v>190</v>
      </c>
      <c r="C93" s="137" t="s">
        <v>82</v>
      </c>
      <c r="D93" s="137" t="s">
        <v>59</v>
      </c>
      <c r="E93" s="137" t="s">
        <v>64</v>
      </c>
      <c r="F93" s="115" t="s">
        <v>209</v>
      </c>
      <c r="G93" s="114" t="s">
        <v>45</v>
      </c>
      <c r="H93" s="117">
        <v>93.43</v>
      </c>
      <c r="I93" s="114" t="s">
        <v>45</v>
      </c>
      <c r="J93" s="117">
        <v>94.93</v>
      </c>
      <c r="K93" s="114" t="s">
        <v>45</v>
      </c>
      <c r="L93" s="117">
        <v>90.77</v>
      </c>
      <c r="M93" s="114" t="s">
        <v>46</v>
      </c>
      <c r="N93" s="119">
        <v>94.23</v>
      </c>
      <c r="O93" s="118" t="str">
        <f>IF(OR(ISBLANK(L93), ISBLANK(N93)), "", IF((L93-N93)&gt;(L93*0.05),"DECREASE",IF((N93-L93)&gt;(L93*0.05),"INCREASE", "")))</f>
        <v/>
      </c>
      <c r="P93" s="65"/>
    </row>
    <row r="94" spans="1:16" s="4" customFormat="1" ht="15" customHeight="1" x14ac:dyDescent="0.25">
      <c r="A94" s="114" t="s">
        <v>193</v>
      </c>
      <c r="B94" s="114" t="s">
        <v>190</v>
      </c>
      <c r="C94" s="137" t="s">
        <v>82</v>
      </c>
      <c r="D94" s="137" t="s">
        <v>59</v>
      </c>
      <c r="E94" s="137" t="s">
        <v>130</v>
      </c>
      <c r="F94" s="115" t="s">
        <v>198</v>
      </c>
      <c r="G94" s="114" t="s">
        <v>136</v>
      </c>
      <c r="H94" s="131"/>
      <c r="I94" s="114" t="s">
        <v>136</v>
      </c>
      <c r="J94" s="131"/>
      <c r="K94" s="114" t="s">
        <v>45</v>
      </c>
      <c r="L94" s="117">
        <v>81.41</v>
      </c>
      <c r="M94" s="114" t="s">
        <v>45</v>
      </c>
      <c r="N94" s="117">
        <v>81.73</v>
      </c>
      <c r="O94" s="118" t="str">
        <f>IF(OR(ISBLANK(L94), ISBLANK(N94)), "", IF((L94-N94)&gt;(L94*0.05),"DECREASE",IF((N94-L94)&gt;(L94*0.05),"INCREASE", "")))</f>
        <v/>
      </c>
      <c r="P94" s="65"/>
    </row>
    <row r="95" spans="1:16" s="4" customFormat="1" ht="15" customHeight="1" x14ac:dyDescent="0.25">
      <c r="A95" s="114" t="s">
        <v>193</v>
      </c>
      <c r="B95" s="114" t="s">
        <v>190</v>
      </c>
      <c r="C95" s="137" t="s">
        <v>82</v>
      </c>
      <c r="D95" s="137" t="s">
        <v>59</v>
      </c>
      <c r="E95" s="137" t="s">
        <v>131</v>
      </c>
      <c r="F95" s="115" t="s">
        <v>195</v>
      </c>
      <c r="G95" s="114" t="s">
        <v>136</v>
      </c>
      <c r="H95" s="131"/>
      <c r="I95" s="114" t="s">
        <v>136</v>
      </c>
      <c r="J95" s="131"/>
      <c r="K95" s="114" t="s">
        <v>46</v>
      </c>
      <c r="L95" s="119">
        <v>83.97</v>
      </c>
      <c r="M95" s="114" t="s">
        <v>45</v>
      </c>
      <c r="N95" s="117">
        <v>78.849999999999994</v>
      </c>
      <c r="O95" s="118" t="str">
        <f>IF(OR(ISBLANK(L95), ISBLANK(N95)), "", IF((L95-N95)&gt;(L95*0.05),"DECREASE",IF((N95-L95)&gt;(L95*0.05),"INCREASE", "")))</f>
        <v>DECREASE</v>
      </c>
      <c r="P95" s="65"/>
    </row>
    <row r="96" spans="1:16" s="4" customFormat="1" ht="15" customHeight="1" x14ac:dyDescent="0.25">
      <c r="A96" s="114" t="s">
        <v>193</v>
      </c>
      <c r="B96" s="114" t="s">
        <v>190</v>
      </c>
      <c r="C96" s="137" t="s">
        <v>82</v>
      </c>
      <c r="D96" s="137" t="s">
        <v>59</v>
      </c>
      <c r="E96" s="137" t="s">
        <v>8</v>
      </c>
      <c r="F96" s="115" t="s">
        <v>199</v>
      </c>
      <c r="G96" s="114" t="s">
        <v>45</v>
      </c>
      <c r="H96" s="117">
        <v>92.86</v>
      </c>
      <c r="I96" s="114" t="s">
        <v>45</v>
      </c>
      <c r="J96" s="117">
        <v>91.67</v>
      </c>
      <c r="K96" s="114" t="s">
        <v>45</v>
      </c>
      <c r="L96" s="117">
        <v>93.91</v>
      </c>
      <c r="M96" s="114" t="s">
        <v>45</v>
      </c>
      <c r="N96" s="117">
        <v>80.290000000000006</v>
      </c>
      <c r="O96" s="118" t="str">
        <f>IF(OR(ISBLANK(L96), ISBLANK(N96)), "", IF((L96-N96)&gt;(L96*0.05),"DECREASE",IF((N96-L96)&gt;(L96*0.05),"INCREASE", "")))</f>
        <v>DECREASE</v>
      </c>
      <c r="P96" s="65"/>
    </row>
    <row r="97" spans="1:16" s="4" customFormat="1" ht="15" customHeight="1" x14ac:dyDescent="0.25">
      <c r="A97" s="114" t="s">
        <v>193</v>
      </c>
      <c r="B97" s="114" t="s">
        <v>190</v>
      </c>
      <c r="C97" s="137" t="s">
        <v>82</v>
      </c>
      <c r="D97" s="137" t="s">
        <v>59</v>
      </c>
      <c r="E97" s="137" t="s">
        <v>9</v>
      </c>
      <c r="F97" s="115" t="s">
        <v>200</v>
      </c>
      <c r="G97" s="114" t="s">
        <v>45</v>
      </c>
      <c r="H97" s="117">
        <v>75.69</v>
      </c>
      <c r="I97" s="114" t="s">
        <v>45</v>
      </c>
      <c r="J97" s="117">
        <v>71.150000000000006</v>
      </c>
      <c r="K97" s="114" t="s">
        <v>45</v>
      </c>
      <c r="L97" s="117">
        <v>83.33</v>
      </c>
      <c r="M97" s="114" t="s">
        <v>45</v>
      </c>
      <c r="N97" s="117">
        <v>70.83</v>
      </c>
      <c r="O97" s="118" t="str">
        <f>IF(OR(ISBLANK(L97), ISBLANK(N97)), "", IF((L97-N97)&gt;(L97*0.05),"DECREASE",IF((N97-L97)&gt;(L97*0.05),"INCREASE", "")))</f>
        <v>DECREASE</v>
      </c>
      <c r="P97" s="65"/>
    </row>
    <row r="98" spans="1:16" s="4" customFormat="1" ht="15" customHeight="1" x14ac:dyDescent="0.25">
      <c r="A98" s="114" t="s">
        <v>193</v>
      </c>
      <c r="B98" s="114" t="s">
        <v>190</v>
      </c>
      <c r="C98" s="137" t="s">
        <v>82</v>
      </c>
      <c r="D98" s="137" t="s">
        <v>59</v>
      </c>
      <c r="E98" s="137" t="s">
        <v>4</v>
      </c>
      <c r="F98" s="115" t="s">
        <v>210</v>
      </c>
      <c r="G98" s="114" t="s">
        <v>45</v>
      </c>
      <c r="H98" s="117">
        <v>97.32</v>
      </c>
      <c r="I98" s="114" t="s">
        <v>45</v>
      </c>
      <c r="J98" s="117">
        <v>80</v>
      </c>
      <c r="K98" s="114" t="s">
        <v>45</v>
      </c>
      <c r="L98" s="117">
        <v>82.69</v>
      </c>
      <c r="M98" s="114" t="s">
        <v>45</v>
      </c>
      <c r="N98" s="117">
        <v>70.67</v>
      </c>
      <c r="O98" s="118" t="str">
        <f>IF(OR(ISBLANK(L98), ISBLANK(N98)), "", IF((L98-N98)&gt;(L98*0.05),"DECREASE",IF((N98-L98)&gt;(L98*0.05),"INCREASE", "")))</f>
        <v>DECREASE</v>
      </c>
      <c r="P98" s="65"/>
    </row>
    <row r="99" spans="1:16" s="4" customFormat="1" ht="15" customHeight="1" x14ac:dyDescent="0.25">
      <c r="A99" s="114" t="s">
        <v>193</v>
      </c>
      <c r="B99" s="114" t="s">
        <v>190</v>
      </c>
      <c r="C99" s="137" t="s">
        <v>82</v>
      </c>
      <c r="D99" s="137" t="s">
        <v>59</v>
      </c>
      <c r="E99" s="137" t="s">
        <v>5</v>
      </c>
      <c r="F99" s="115" t="s">
        <v>192</v>
      </c>
      <c r="G99" s="114" t="s">
        <v>48</v>
      </c>
      <c r="H99" s="121">
        <v>83.21</v>
      </c>
      <c r="I99" s="114" t="s">
        <v>48</v>
      </c>
      <c r="J99" s="121">
        <v>84.67</v>
      </c>
      <c r="K99" s="114" t="s">
        <v>45</v>
      </c>
      <c r="L99" s="117">
        <v>88.94</v>
      </c>
      <c r="M99" s="114" t="s">
        <v>45</v>
      </c>
      <c r="N99" s="117">
        <v>79.62</v>
      </c>
      <c r="O99" s="118" t="str">
        <f>IF(OR(ISBLANK(L99), ISBLANK(N99)), "", IF((L99-N99)&gt;(L99*0.05),"DECREASE",IF((N99-L99)&gt;(L99*0.05),"INCREASE", "")))</f>
        <v>DECREASE</v>
      </c>
      <c r="P99" s="65"/>
    </row>
    <row r="100" spans="1:16" s="4" customFormat="1" ht="15" customHeight="1" x14ac:dyDescent="0.25">
      <c r="A100" s="114" t="s">
        <v>193</v>
      </c>
      <c r="B100" s="114" t="s">
        <v>190</v>
      </c>
      <c r="C100" s="137" t="s">
        <v>82</v>
      </c>
      <c r="D100" s="137" t="s">
        <v>59</v>
      </c>
      <c r="E100" s="137" t="s">
        <v>10</v>
      </c>
      <c r="F100" s="115" t="s">
        <v>201</v>
      </c>
      <c r="G100" s="114" t="s">
        <v>45</v>
      </c>
      <c r="H100" s="117">
        <v>53</v>
      </c>
      <c r="I100" s="114" t="s">
        <v>45</v>
      </c>
      <c r="J100" s="117">
        <v>54.83</v>
      </c>
      <c r="K100" s="114" t="s">
        <v>45</v>
      </c>
      <c r="L100" s="117">
        <v>60.64</v>
      </c>
      <c r="M100" s="114" t="s">
        <v>46</v>
      </c>
      <c r="N100" s="119">
        <v>78.489999999999995</v>
      </c>
      <c r="O100" s="118" t="str">
        <f>IF(OR(ISBLANK(L100), ISBLANK(N100)), "", IF((L100-N100)&gt;(L100*0.05),"DECREASE",IF((N100-L100)&gt;(L100*0.05),"INCREASE", "")))</f>
        <v>INCREASE</v>
      </c>
      <c r="P100" s="65"/>
    </row>
    <row r="101" spans="1:16" s="4" customFormat="1" ht="15" customHeight="1" x14ac:dyDescent="0.25">
      <c r="A101" s="114" t="s">
        <v>193</v>
      </c>
      <c r="B101" s="114" t="s">
        <v>190</v>
      </c>
      <c r="C101" s="137" t="s">
        <v>82</v>
      </c>
      <c r="D101" s="137" t="s">
        <v>59</v>
      </c>
      <c r="E101" s="137" t="s">
        <v>2</v>
      </c>
      <c r="F101" s="115" t="s">
        <v>202</v>
      </c>
      <c r="G101" s="114" t="s">
        <v>45</v>
      </c>
      <c r="H101" s="117">
        <v>82.29</v>
      </c>
      <c r="I101" s="114" t="s">
        <v>45</v>
      </c>
      <c r="J101" s="117">
        <v>85.33</v>
      </c>
      <c r="K101" s="114" t="s">
        <v>45</v>
      </c>
      <c r="L101" s="117">
        <v>85.46</v>
      </c>
      <c r="M101" s="114" t="s">
        <v>46</v>
      </c>
      <c r="N101" s="119">
        <v>87.54</v>
      </c>
      <c r="O101" s="118" t="str">
        <f>IF(OR(ISBLANK(L101), ISBLANK(N101)), "", IF((L101-N101)&gt;(L101*0.05),"DECREASE",IF((N101-L101)&gt;(L101*0.05),"INCREASE", "")))</f>
        <v/>
      </c>
      <c r="P101" s="65"/>
    </row>
    <row r="102" spans="1:16" s="4" customFormat="1" ht="15" customHeight="1" x14ac:dyDescent="0.25">
      <c r="A102" s="114" t="s">
        <v>193</v>
      </c>
      <c r="B102" s="114" t="s">
        <v>190</v>
      </c>
      <c r="C102" s="137" t="s">
        <v>82</v>
      </c>
      <c r="D102" s="137" t="s">
        <v>59</v>
      </c>
      <c r="E102" s="137" t="s">
        <v>11</v>
      </c>
      <c r="F102" s="115" t="s">
        <v>211</v>
      </c>
      <c r="G102" s="114" t="s">
        <v>45</v>
      </c>
      <c r="H102" s="117">
        <v>63.39</v>
      </c>
      <c r="I102" s="114" t="s">
        <v>45</v>
      </c>
      <c r="J102" s="117">
        <v>66.3</v>
      </c>
      <c r="K102" s="114" t="s">
        <v>45</v>
      </c>
      <c r="L102" s="117">
        <v>59.23</v>
      </c>
      <c r="M102" s="114" t="s">
        <v>45</v>
      </c>
      <c r="N102" s="117">
        <v>70.53</v>
      </c>
      <c r="O102" s="118" t="str">
        <f>IF(OR(ISBLANK(L102), ISBLANK(N102)), "", IF((L102-N102)&gt;(L102*0.05),"DECREASE",IF((N102-L102)&gt;(L102*0.05),"INCREASE", "")))</f>
        <v>INCREASE</v>
      </c>
      <c r="P102" s="65"/>
    </row>
    <row r="103" spans="1:16" s="4" customFormat="1" ht="15" customHeight="1" x14ac:dyDescent="0.25">
      <c r="A103" s="114" t="s">
        <v>193</v>
      </c>
      <c r="B103" s="114" t="s">
        <v>190</v>
      </c>
      <c r="C103" s="137" t="s">
        <v>82</v>
      </c>
      <c r="D103" s="137" t="s">
        <v>59</v>
      </c>
      <c r="E103" s="137" t="s">
        <v>127</v>
      </c>
      <c r="F103" s="115" t="s">
        <v>203</v>
      </c>
      <c r="G103" s="114" t="s">
        <v>136</v>
      </c>
      <c r="H103" s="131"/>
      <c r="I103" s="114" t="s">
        <v>45</v>
      </c>
      <c r="J103" s="117">
        <v>78.83</v>
      </c>
      <c r="K103" s="114" t="s">
        <v>45</v>
      </c>
      <c r="L103" s="117">
        <v>82.6</v>
      </c>
      <c r="M103" s="114" t="s">
        <v>45</v>
      </c>
      <c r="N103" s="117">
        <v>81.56</v>
      </c>
      <c r="O103" s="118" t="str">
        <f>IF(OR(ISBLANK(L103), ISBLANK(N103)), "", IF((L103-N103)&gt;(L103*0.05),"DECREASE",IF((N103-L103)&gt;(L103*0.05),"INCREASE", "")))</f>
        <v/>
      </c>
      <c r="P103" s="65"/>
    </row>
    <row r="104" spans="1:16" s="4" customFormat="1" ht="15" customHeight="1" x14ac:dyDescent="0.25">
      <c r="A104" s="114" t="s">
        <v>193</v>
      </c>
      <c r="B104" s="114" t="s">
        <v>190</v>
      </c>
      <c r="C104" s="137" t="s">
        <v>82</v>
      </c>
      <c r="D104" s="137" t="s">
        <v>59</v>
      </c>
      <c r="E104" s="137" t="s">
        <v>189</v>
      </c>
      <c r="F104" s="115" t="s">
        <v>212</v>
      </c>
      <c r="G104" s="114" t="s">
        <v>136</v>
      </c>
      <c r="H104" s="131"/>
      <c r="I104" s="114" t="s">
        <v>136</v>
      </c>
      <c r="J104" s="131"/>
      <c r="K104" s="114" t="s">
        <v>136</v>
      </c>
      <c r="L104" s="131"/>
      <c r="M104" s="114" t="s">
        <v>46</v>
      </c>
      <c r="N104" s="119">
        <v>76.56</v>
      </c>
      <c r="O104" s="118" t="str">
        <f>IF(OR(ISBLANK(L104), ISBLANK(N104)), "", IF((L104-N104)&gt;(L104*0.05),"DECREASE",IF((N104-L104)&gt;(L104*0.05),"INCREASE", "")))</f>
        <v/>
      </c>
      <c r="P104" s="65"/>
    </row>
    <row r="105" spans="1:16" s="4" customFormat="1" ht="15" customHeight="1" x14ac:dyDescent="0.25">
      <c r="A105" s="114" t="s">
        <v>193</v>
      </c>
      <c r="B105" s="114" t="s">
        <v>190</v>
      </c>
      <c r="C105" s="137" t="s">
        <v>82</v>
      </c>
      <c r="D105" s="137" t="s">
        <v>59</v>
      </c>
      <c r="E105" s="137" t="s">
        <v>12</v>
      </c>
      <c r="F105" s="115" t="s">
        <v>204</v>
      </c>
      <c r="G105" s="114" t="s">
        <v>45</v>
      </c>
      <c r="H105" s="117">
        <v>64.41</v>
      </c>
      <c r="I105" s="114" t="s">
        <v>45</v>
      </c>
      <c r="J105" s="117">
        <v>74.290000000000006</v>
      </c>
      <c r="K105" s="114" t="s">
        <v>45</v>
      </c>
      <c r="L105" s="117">
        <v>63.82</v>
      </c>
      <c r="M105" s="114" t="s">
        <v>45</v>
      </c>
      <c r="N105" s="117">
        <v>62.82</v>
      </c>
      <c r="O105" s="118" t="str">
        <f>IF(OR(ISBLANK(L105), ISBLANK(N105)), "", IF((L105-N105)&gt;(L105*0.05),"DECREASE",IF((N105-L105)&gt;(L105*0.05),"INCREASE", "")))</f>
        <v/>
      </c>
      <c r="P105" s="65"/>
    </row>
    <row r="106" spans="1:16" s="4" customFormat="1" ht="15" customHeight="1" x14ac:dyDescent="0.25">
      <c r="A106" s="114" t="s">
        <v>193</v>
      </c>
      <c r="B106" s="114" t="s">
        <v>190</v>
      </c>
      <c r="C106" s="137" t="s">
        <v>82</v>
      </c>
      <c r="D106" s="137" t="s">
        <v>59</v>
      </c>
      <c r="E106" s="137" t="s">
        <v>65</v>
      </c>
      <c r="F106" s="115" t="s">
        <v>205</v>
      </c>
      <c r="G106" s="114" t="s">
        <v>45</v>
      </c>
      <c r="H106" s="117">
        <v>78.930000000000007</v>
      </c>
      <c r="I106" s="114" t="s">
        <v>46</v>
      </c>
      <c r="J106" s="119">
        <v>81.67</v>
      </c>
      <c r="K106" s="114" t="s">
        <v>46</v>
      </c>
      <c r="L106" s="119">
        <v>80.38</v>
      </c>
      <c r="M106" s="114" t="s">
        <v>81</v>
      </c>
      <c r="N106" s="130">
        <v>78.849999999999994</v>
      </c>
      <c r="O106" s="118" t="str">
        <f>IF(OR(ISBLANK(L106), ISBLANK(N106)), "", IF((L106-N106)&gt;(L106*0.05),"DECREASE",IF((N106-L106)&gt;(L106*0.05),"INCREASE", "")))</f>
        <v/>
      </c>
      <c r="P106" s="65"/>
    </row>
    <row r="107" spans="1:16" s="4" customFormat="1" ht="15" customHeight="1" x14ac:dyDescent="0.25">
      <c r="A107" s="114" t="s">
        <v>193</v>
      </c>
      <c r="B107" s="114" t="s">
        <v>190</v>
      </c>
      <c r="C107" s="137" t="s">
        <v>82</v>
      </c>
      <c r="D107" s="137" t="s">
        <v>59</v>
      </c>
      <c r="E107" s="137" t="s">
        <v>128</v>
      </c>
      <c r="F107" s="115" t="s">
        <v>206</v>
      </c>
      <c r="G107" s="114" t="s">
        <v>136</v>
      </c>
      <c r="H107" s="131"/>
      <c r="I107" s="114" t="s">
        <v>136</v>
      </c>
      <c r="J107" s="131"/>
      <c r="K107" s="114" t="s">
        <v>45</v>
      </c>
      <c r="L107" s="117">
        <v>82.05</v>
      </c>
      <c r="M107" s="114" t="s">
        <v>45</v>
      </c>
      <c r="N107" s="117">
        <v>79.489999999999995</v>
      </c>
      <c r="O107" s="118" t="str">
        <f>IF(OR(ISBLANK(L107), ISBLANK(N107)), "", IF((L107-N107)&gt;(L107*0.05),"DECREASE",IF((N107-L107)&gt;(L107*0.05),"INCREASE", "")))</f>
        <v/>
      </c>
      <c r="P107" s="65"/>
    </row>
    <row r="108" spans="1:16" s="4" customFormat="1" ht="15" customHeight="1" x14ac:dyDescent="0.25">
      <c r="A108" s="114" t="s">
        <v>193</v>
      </c>
      <c r="B108" s="114" t="s">
        <v>190</v>
      </c>
      <c r="C108" s="137" t="s">
        <v>82</v>
      </c>
      <c r="D108" s="137" t="s">
        <v>59</v>
      </c>
      <c r="E108" s="137" t="s">
        <v>7</v>
      </c>
      <c r="F108" s="115" t="s">
        <v>207</v>
      </c>
      <c r="G108" s="114" t="s">
        <v>45</v>
      </c>
      <c r="H108" s="117">
        <v>46.88</v>
      </c>
      <c r="I108" s="114" t="s">
        <v>46</v>
      </c>
      <c r="J108" s="119">
        <v>57.5</v>
      </c>
      <c r="K108" s="114" t="s">
        <v>45</v>
      </c>
      <c r="L108" s="117">
        <v>51.92</v>
      </c>
      <c r="M108" s="114" t="s">
        <v>45</v>
      </c>
      <c r="N108" s="117">
        <v>55.29</v>
      </c>
      <c r="O108" s="118" t="str">
        <f>IF(OR(ISBLANK(L108), ISBLANK(N108)), "", IF((L108-N108)&gt;(L108*0.05),"DECREASE",IF((N108-L108)&gt;(L108*0.05),"INCREASE", "")))</f>
        <v>INCREASE</v>
      </c>
      <c r="P108" s="65"/>
    </row>
    <row r="109" spans="1:16" s="4" customFormat="1" ht="15" customHeight="1" x14ac:dyDescent="0.25">
      <c r="A109" s="114" t="s">
        <v>193</v>
      </c>
      <c r="B109" s="114" t="s">
        <v>50</v>
      </c>
      <c r="C109" s="137" t="s">
        <v>82</v>
      </c>
      <c r="D109" s="137" t="s">
        <v>59</v>
      </c>
      <c r="E109" s="137" t="s">
        <v>6</v>
      </c>
      <c r="F109" s="115" t="s">
        <v>213</v>
      </c>
      <c r="G109" s="114" t="s">
        <v>45</v>
      </c>
      <c r="H109" s="117">
        <v>77.78</v>
      </c>
      <c r="I109" s="114" t="s">
        <v>45</v>
      </c>
      <c r="J109" s="117">
        <v>87.5</v>
      </c>
      <c r="K109" s="114" t="s">
        <v>46</v>
      </c>
      <c r="L109" s="119">
        <v>90.36</v>
      </c>
      <c r="M109" s="114" t="s">
        <v>45</v>
      </c>
      <c r="N109" s="117">
        <v>85.71</v>
      </c>
      <c r="O109" s="118" t="str">
        <f>IF(OR(ISBLANK(L109), ISBLANK(N109)), "", IF((L109-N109)&gt;(L109*0.05),"DECREASE",IF((N109-L109)&gt;(L109*0.05),"INCREASE", "")))</f>
        <v>DECREASE</v>
      </c>
      <c r="P109" s="65"/>
    </row>
    <row r="110" spans="1:16" s="4" customFormat="1" ht="15" customHeight="1" x14ac:dyDescent="0.25">
      <c r="A110" s="114" t="s">
        <v>193</v>
      </c>
      <c r="B110" s="114" t="s">
        <v>50</v>
      </c>
      <c r="C110" s="137" t="s">
        <v>82</v>
      </c>
      <c r="D110" s="137" t="s">
        <v>59</v>
      </c>
      <c r="E110" s="137" t="s">
        <v>3</v>
      </c>
      <c r="F110" s="115" t="s">
        <v>214</v>
      </c>
      <c r="G110" s="114" t="s">
        <v>45</v>
      </c>
      <c r="H110" s="117">
        <v>95.56</v>
      </c>
      <c r="I110" s="114" t="s">
        <v>45</v>
      </c>
      <c r="J110" s="117">
        <v>95.5</v>
      </c>
      <c r="K110" s="114" t="s">
        <v>45</v>
      </c>
      <c r="L110" s="117">
        <v>95</v>
      </c>
      <c r="M110" s="114" t="s">
        <v>46</v>
      </c>
      <c r="N110" s="119">
        <v>97.86</v>
      </c>
      <c r="O110" s="118" t="str">
        <f>IF(OR(ISBLANK(L110), ISBLANK(N110)), "", IF((L110-N110)&gt;(L110*0.05),"DECREASE",IF((N110-L110)&gt;(L110*0.05),"INCREASE", "")))</f>
        <v/>
      </c>
      <c r="P110" s="65"/>
    </row>
    <row r="111" spans="1:16" s="4" customFormat="1" ht="15" customHeight="1" x14ac:dyDescent="0.25">
      <c r="A111" s="114" t="s">
        <v>193</v>
      </c>
      <c r="B111" s="114" t="s">
        <v>50</v>
      </c>
      <c r="C111" s="137" t="s">
        <v>82</v>
      </c>
      <c r="D111" s="137" t="s">
        <v>59</v>
      </c>
      <c r="E111" s="137" t="s">
        <v>64</v>
      </c>
      <c r="F111" s="115" t="s">
        <v>215</v>
      </c>
      <c r="G111" s="114" t="s">
        <v>46</v>
      </c>
      <c r="H111" s="119">
        <v>97</v>
      </c>
      <c r="I111" s="114" t="s">
        <v>46</v>
      </c>
      <c r="J111" s="119">
        <v>97.38</v>
      </c>
      <c r="K111" s="114" t="s">
        <v>45</v>
      </c>
      <c r="L111" s="117">
        <v>91.43</v>
      </c>
      <c r="M111" s="114" t="s">
        <v>46</v>
      </c>
      <c r="N111" s="119">
        <v>96.43</v>
      </c>
      <c r="O111" s="118" t="str">
        <f>IF(OR(ISBLANK(L111), ISBLANK(N111)), "", IF((L111-N111)&gt;(L111*0.05),"DECREASE",IF((N111-L111)&gt;(L111*0.05),"INCREASE", "")))</f>
        <v>INCREASE</v>
      </c>
      <c r="P111" s="65"/>
    </row>
    <row r="112" spans="1:16" s="4" customFormat="1" ht="15" customHeight="1" x14ac:dyDescent="0.25">
      <c r="A112" s="114" t="s">
        <v>193</v>
      </c>
      <c r="B112" s="114" t="s">
        <v>50</v>
      </c>
      <c r="C112" s="137" t="s">
        <v>82</v>
      </c>
      <c r="D112" s="137" t="s">
        <v>59</v>
      </c>
      <c r="E112" s="137" t="s">
        <v>130</v>
      </c>
      <c r="F112" s="115" t="s">
        <v>216</v>
      </c>
      <c r="G112" s="114" t="s">
        <v>136</v>
      </c>
      <c r="H112" s="131"/>
      <c r="I112" s="114" t="s">
        <v>136</v>
      </c>
      <c r="J112" s="131"/>
      <c r="K112" s="114" t="s">
        <v>45</v>
      </c>
      <c r="L112" s="117">
        <v>88.09</v>
      </c>
      <c r="M112" s="114" t="s">
        <v>45</v>
      </c>
      <c r="N112" s="117">
        <v>80.95</v>
      </c>
      <c r="O112" s="118" t="str">
        <f>IF(OR(ISBLANK(L112), ISBLANK(N112)), "", IF((L112-N112)&gt;(L112*0.05),"DECREASE",IF((N112-L112)&gt;(L112*0.05),"INCREASE", "")))</f>
        <v>DECREASE</v>
      </c>
      <c r="P112" s="65"/>
    </row>
    <row r="113" spans="1:16" s="4" customFormat="1" ht="15" customHeight="1" x14ac:dyDescent="0.25">
      <c r="A113" s="114" t="s">
        <v>193</v>
      </c>
      <c r="B113" s="114" t="s">
        <v>50</v>
      </c>
      <c r="C113" s="137" t="s">
        <v>82</v>
      </c>
      <c r="D113" s="137" t="s">
        <v>59</v>
      </c>
      <c r="E113" s="137" t="s">
        <v>131</v>
      </c>
      <c r="F113" s="115" t="s">
        <v>217</v>
      </c>
      <c r="G113" s="114" t="s">
        <v>136</v>
      </c>
      <c r="H113" s="131"/>
      <c r="I113" s="114" t="s">
        <v>136</v>
      </c>
      <c r="J113" s="131"/>
      <c r="K113" s="114" t="s">
        <v>46</v>
      </c>
      <c r="L113" s="119">
        <v>91.67</v>
      </c>
      <c r="M113" s="114" t="s">
        <v>46</v>
      </c>
      <c r="N113" s="119">
        <v>89.29</v>
      </c>
      <c r="O113" s="118" t="str">
        <f>IF(OR(ISBLANK(L113), ISBLANK(N113)), "", IF((L113-N113)&gt;(L113*0.05),"DECREASE",IF((N113-L113)&gt;(L113*0.05),"INCREASE", "")))</f>
        <v/>
      </c>
      <c r="P113" s="65"/>
    </row>
    <row r="114" spans="1:16" s="4" customFormat="1" ht="15" customHeight="1" x14ac:dyDescent="0.25">
      <c r="A114" s="114" t="s">
        <v>193</v>
      </c>
      <c r="B114" s="114" t="s">
        <v>50</v>
      </c>
      <c r="C114" s="137" t="s">
        <v>82</v>
      </c>
      <c r="D114" s="137" t="s">
        <v>59</v>
      </c>
      <c r="E114" s="137" t="s">
        <v>8</v>
      </c>
      <c r="F114" s="115" t="s">
        <v>218</v>
      </c>
      <c r="G114" s="114" t="s">
        <v>45</v>
      </c>
      <c r="H114" s="117">
        <v>91.67</v>
      </c>
      <c r="I114" s="114" t="s">
        <v>48</v>
      </c>
      <c r="J114" s="121">
        <v>93.75</v>
      </c>
      <c r="K114" s="114" t="s">
        <v>45</v>
      </c>
      <c r="L114" s="117">
        <v>96.43</v>
      </c>
      <c r="M114" s="114" t="s">
        <v>45</v>
      </c>
      <c r="N114" s="117">
        <v>85.71</v>
      </c>
      <c r="O114" s="118" t="str">
        <f>IF(OR(ISBLANK(L114), ISBLANK(N114)), "", IF((L114-N114)&gt;(L114*0.05),"DECREASE",IF((N114-L114)&gt;(L114*0.05),"INCREASE", "")))</f>
        <v>DECREASE</v>
      </c>
      <c r="P114" s="65"/>
    </row>
    <row r="115" spans="1:16" s="4" customFormat="1" ht="15" customHeight="1" x14ac:dyDescent="0.25">
      <c r="A115" s="114" t="s">
        <v>193</v>
      </c>
      <c r="B115" s="114" t="s">
        <v>50</v>
      </c>
      <c r="C115" s="137" t="s">
        <v>82</v>
      </c>
      <c r="D115" s="137" t="s">
        <v>59</v>
      </c>
      <c r="E115" s="137" t="s">
        <v>9</v>
      </c>
      <c r="F115" s="115" t="s">
        <v>219</v>
      </c>
      <c r="G115" s="114" t="s">
        <v>45</v>
      </c>
      <c r="H115" s="117">
        <v>83.79</v>
      </c>
      <c r="I115" s="114" t="s">
        <v>45</v>
      </c>
      <c r="J115" s="117">
        <v>79.69</v>
      </c>
      <c r="K115" s="114" t="s">
        <v>45</v>
      </c>
      <c r="L115" s="117">
        <v>90.28</v>
      </c>
      <c r="M115" s="114" t="s">
        <v>45</v>
      </c>
      <c r="N115" s="117">
        <v>81.55</v>
      </c>
      <c r="O115" s="118" t="str">
        <f>IF(OR(ISBLANK(L115), ISBLANK(N115)), "", IF((L115-N115)&gt;(L115*0.05),"DECREASE",IF((N115-L115)&gt;(L115*0.05),"INCREASE", "")))</f>
        <v>DECREASE</v>
      </c>
      <c r="P115" s="65"/>
    </row>
    <row r="116" spans="1:16" s="4" customFormat="1" ht="15" customHeight="1" x14ac:dyDescent="0.25">
      <c r="A116" s="114" t="s">
        <v>193</v>
      </c>
      <c r="B116" s="114" t="s">
        <v>50</v>
      </c>
      <c r="C116" s="137" t="s">
        <v>82</v>
      </c>
      <c r="D116" s="137" t="s">
        <v>59</v>
      </c>
      <c r="E116" s="137" t="s">
        <v>4</v>
      </c>
      <c r="F116" s="115" t="s">
        <v>220</v>
      </c>
      <c r="G116" s="114" t="s">
        <v>45</v>
      </c>
      <c r="H116" s="117">
        <v>98.61</v>
      </c>
      <c r="I116" s="114" t="s">
        <v>45</v>
      </c>
      <c r="J116" s="117">
        <v>79.17</v>
      </c>
      <c r="K116" s="114" t="s">
        <v>81</v>
      </c>
      <c r="L116" s="130">
        <v>83.33</v>
      </c>
      <c r="M116" s="114" t="s">
        <v>45</v>
      </c>
      <c r="N116" s="117">
        <v>72.319999999999993</v>
      </c>
      <c r="O116" s="118" t="str">
        <f>IF(OR(ISBLANK(L116), ISBLANK(N116)), "", IF((L116-N116)&gt;(L116*0.05),"DECREASE",IF((N116-L116)&gt;(L116*0.05),"INCREASE", "")))</f>
        <v>DECREASE</v>
      </c>
      <c r="P116" s="65"/>
    </row>
    <row r="117" spans="1:16" s="4" customFormat="1" ht="15" customHeight="1" x14ac:dyDescent="0.25">
      <c r="A117" s="114" t="s">
        <v>193</v>
      </c>
      <c r="B117" s="114" t="s">
        <v>50</v>
      </c>
      <c r="C117" s="137" t="s">
        <v>82</v>
      </c>
      <c r="D117" s="137" t="s">
        <v>59</v>
      </c>
      <c r="E117" s="137" t="s">
        <v>5</v>
      </c>
      <c r="F117" s="115" t="s">
        <v>221</v>
      </c>
      <c r="G117" s="114" t="s">
        <v>48</v>
      </c>
      <c r="H117" s="121">
        <v>84.44</v>
      </c>
      <c r="I117" s="114" t="s">
        <v>45</v>
      </c>
      <c r="J117" s="117">
        <v>93.75</v>
      </c>
      <c r="K117" s="114" t="s">
        <v>45</v>
      </c>
      <c r="L117" s="117">
        <v>91.96</v>
      </c>
      <c r="M117" s="114" t="s">
        <v>45</v>
      </c>
      <c r="N117" s="117">
        <v>89.29</v>
      </c>
      <c r="O117" s="118" t="str">
        <f>IF(OR(ISBLANK(L117), ISBLANK(N117)), "", IF((L117-N117)&gt;(L117*0.05),"DECREASE",IF((N117-L117)&gt;(L117*0.05),"INCREASE", "")))</f>
        <v/>
      </c>
      <c r="P117" s="65"/>
    </row>
    <row r="118" spans="1:16" s="4" customFormat="1" ht="15" customHeight="1" x14ac:dyDescent="0.25">
      <c r="A118" s="114" t="s">
        <v>193</v>
      </c>
      <c r="B118" s="114" t="s">
        <v>50</v>
      </c>
      <c r="C118" s="137" t="s">
        <v>82</v>
      </c>
      <c r="D118" s="137" t="s">
        <v>59</v>
      </c>
      <c r="E118" s="137" t="s">
        <v>10</v>
      </c>
      <c r="F118" s="115" t="s">
        <v>222</v>
      </c>
      <c r="G118" s="114" t="s">
        <v>45</v>
      </c>
      <c r="H118" s="117">
        <v>52.78</v>
      </c>
      <c r="I118" s="114" t="s">
        <v>45</v>
      </c>
      <c r="J118" s="117">
        <v>51.63</v>
      </c>
      <c r="K118" s="114" t="s">
        <v>45</v>
      </c>
      <c r="L118" s="117">
        <v>62.14</v>
      </c>
      <c r="M118" s="114" t="s">
        <v>46</v>
      </c>
      <c r="N118" s="119">
        <v>85.72</v>
      </c>
      <c r="O118" s="118" t="str">
        <f>IF(OR(ISBLANK(L118), ISBLANK(N118)), "", IF((L118-N118)&gt;(L118*0.05),"DECREASE",IF((N118-L118)&gt;(L118*0.05),"INCREASE", "")))</f>
        <v>INCREASE</v>
      </c>
      <c r="P118" s="65"/>
    </row>
    <row r="119" spans="1:16" s="4" customFormat="1" ht="15" customHeight="1" x14ac:dyDescent="0.25">
      <c r="A119" s="114" t="s">
        <v>193</v>
      </c>
      <c r="B119" s="114" t="s">
        <v>50</v>
      </c>
      <c r="C119" s="137" t="s">
        <v>82</v>
      </c>
      <c r="D119" s="137" t="s">
        <v>59</v>
      </c>
      <c r="E119" s="137" t="s">
        <v>2</v>
      </c>
      <c r="F119" s="115" t="s">
        <v>223</v>
      </c>
      <c r="G119" s="114" t="s">
        <v>45</v>
      </c>
      <c r="H119" s="117">
        <v>83.11</v>
      </c>
      <c r="I119" s="114" t="s">
        <v>45</v>
      </c>
      <c r="J119" s="117">
        <v>88</v>
      </c>
      <c r="K119" s="114" t="s">
        <v>46</v>
      </c>
      <c r="L119" s="119">
        <v>93.14</v>
      </c>
      <c r="M119" s="114" t="s">
        <v>46</v>
      </c>
      <c r="N119" s="119">
        <v>94</v>
      </c>
      <c r="O119" s="118" t="str">
        <f>IF(OR(ISBLANK(L119), ISBLANK(N119)), "", IF((L119-N119)&gt;(L119*0.05),"DECREASE",IF((N119-L119)&gt;(L119*0.05),"INCREASE", "")))</f>
        <v/>
      </c>
      <c r="P119" s="65"/>
    </row>
    <row r="120" spans="1:16" s="4" customFormat="1" ht="15" customHeight="1" x14ac:dyDescent="0.25">
      <c r="A120" s="114" t="s">
        <v>193</v>
      </c>
      <c r="B120" s="114" t="s">
        <v>50</v>
      </c>
      <c r="C120" s="137" t="s">
        <v>82</v>
      </c>
      <c r="D120" s="137" t="s">
        <v>59</v>
      </c>
      <c r="E120" s="137" t="s">
        <v>11</v>
      </c>
      <c r="F120" s="115" t="s">
        <v>224</v>
      </c>
      <c r="G120" s="114" t="s">
        <v>45</v>
      </c>
      <c r="H120" s="117">
        <v>63.39</v>
      </c>
      <c r="I120" s="114" t="s">
        <v>45</v>
      </c>
      <c r="J120" s="117">
        <v>65.72</v>
      </c>
      <c r="K120" s="114" t="s">
        <v>45</v>
      </c>
      <c r="L120" s="117">
        <v>58.08</v>
      </c>
      <c r="M120" s="114" t="s">
        <v>45</v>
      </c>
      <c r="N120" s="117">
        <v>77.62</v>
      </c>
      <c r="O120" s="118" t="str">
        <f>IF(OR(ISBLANK(L120), ISBLANK(N120)), "", IF((L120-N120)&gt;(L120*0.05),"DECREASE",IF((N120-L120)&gt;(L120*0.05),"INCREASE", "")))</f>
        <v>INCREASE</v>
      </c>
      <c r="P120" s="65"/>
    </row>
    <row r="121" spans="1:16" s="4" customFormat="1" ht="15" customHeight="1" x14ac:dyDescent="0.25">
      <c r="A121" s="114" t="s">
        <v>193</v>
      </c>
      <c r="B121" s="114" t="s">
        <v>50</v>
      </c>
      <c r="C121" s="137" t="s">
        <v>82</v>
      </c>
      <c r="D121" s="137" t="s">
        <v>59</v>
      </c>
      <c r="E121" s="137" t="s">
        <v>127</v>
      </c>
      <c r="F121" s="115" t="s">
        <v>225</v>
      </c>
      <c r="G121" s="114" t="s">
        <v>136</v>
      </c>
      <c r="H121" s="131"/>
      <c r="I121" s="114" t="s">
        <v>45</v>
      </c>
      <c r="J121" s="117">
        <v>83.13</v>
      </c>
      <c r="K121" s="114" t="s">
        <v>45</v>
      </c>
      <c r="L121" s="117">
        <v>90</v>
      </c>
      <c r="M121" s="114" t="s">
        <v>46</v>
      </c>
      <c r="N121" s="119">
        <v>92.86</v>
      </c>
      <c r="O121" s="118" t="str">
        <f>IF(OR(ISBLANK(L121), ISBLANK(N121)), "", IF((L121-N121)&gt;(L121*0.05),"DECREASE",IF((N121-L121)&gt;(L121*0.05),"INCREASE", "")))</f>
        <v/>
      </c>
      <c r="P121" s="65"/>
    </row>
    <row r="122" spans="1:16" s="4" customFormat="1" ht="15" customHeight="1" x14ac:dyDescent="0.25">
      <c r="A122" s="114" t="s">
        <v>193</v>
      </c>
      <c r="B122" s="114" t="s">
        <v>50</v>
      </c>
      <c r="C122" s="137" t="s">
        <v>82</v>
      </c>
      <c r="D122" s="137" t="s">
        <v>59</v>
      </c>
      <c r="E122" s="137" t="s">
        <v>189</v>
      </c>
      <c r="F122" s="115" t="s">
        <v>226</v>
      </c>
      <c r="G122" s="114" t="s">
        <v>136</v>
      </c>
      <c r="H122" s="131"/>
      <c r="I122" s="114" t="s">
        <v>136</v>
      </c>
      <c r="J122" s="131"/>
      <c r="K122" s="114" t="s">
        <v>136</v>
      </c>
      <c r="L122" s="131"/>
      <c r="M122" s="114" t="s">
        <v>46</v>
      </c>
      <c r="N122" s="119">
        <v>79.17</v>
      </c>
      <c r="O122" s="118" t="str">
        <f>IF(OR(ISBLANK(L122), ISBLANK(N122)), "", IF((L122-N122)&gt;(L122*0.05),"DECREASE",IF((N122-L122)&gt;(L122*0.05),"INCREASE", "")))</f>
        <v/>
      </c>
      <c r="P122" s="65"/>
    </row>
    <row r="123" spans="1:16" s="4" customFormat="1" ht="15" customHeight="1" x14ac:dyDescent="0.25">
      <c r="A123" s="114" t="s">
        <v>193</v>
      </c>
      <c r="B123" s="114" t="s">
        <v>50</v>
      </c>
      <c r="C123" s="137" t="s">
        <v>82</v>
      </c>
      <c r="D123" s="137" t="s">
        <v>59</v>
      </c>
      <c r="E123" s="137" t="s">
        <v>12</v>
      </c>
      <c r="F123" s="115" t="s">
        <v>227</v>
      </c>
      <c r="G123" s="114" t="s">
        <v>45</v>
      </c>
      <c r="H123" s="117">
        <v>70.56</v>
      </c>
      <c r="I123" s="114" t="s">
        <v>45</v>
      </c>
      <c r="J123" s="117">
        <v>75.83</v>
      </c>
      <c r="K123" s="114" t="s">
        <v>45</v>
      </c>
      <c r="L123" s="117">
        <v>63.39</v>
      </c>
      <c r="M123" s="114" t="s">
        <v>45</v>
      </c>
      <c r="N123" s="117">
        <v>63.69</v>
      </c>
      <c r="O123" s="118" t="str">
        <f>IF(OR(ISBLANK(L123), ISBLANK(N123)), "", IF((L123-N123)&gt;(L123*0.05),"DECREASE",IF((N123-L123)&gt;(L123*0.05),"INCREASE", "")))</f>
        <v/>
      </c>
      <c r="P123" s="65"/>
    </row>
    <row r="124" spans="1:16" s="4" customFormat="1" ht="15" customHeight="1" x14ac:dyDescent="0.25">
      <c r="A124" s="114" t="s">
        <v>193</v>
      </c>
      <c r="B124" s="114" t="s">
        <v>50</v>
      </c>
      <c r="C124" s="137" t="s">
        <v>82</v>
      </c>
      <c r="D124" s="137" t="s">
        <v>59</v>
      </c>
      <c r="E124" s="137" t="s">
        <v>65</v>
      </c>
      <c r="F124" s="115" t="s">
        <v>194</v>
      </c>
      <c r="G124" s="114" t="s">
        <v>45</v>
      </c>
      <c r="H124" s="117">
        <v>80.56</v>
      </c>
      <c r="I124" s="114" t="s">
        <v>46</v>
      </c>
      <c r="J124" s="119">
        <v>88.75</v>
      </c>
      <c r="K124" s="114" t="s">
        <v>46</v>
      </c>
      <c r="L124" s="119">
        <v>86.43</v>
      </c>
      <c r="M124" s="114" t="s">
        <v>46</v>
      </c>
      <c r="N124" s="119">
        <v>87.86</v>
      </c>
      <c r="O124" s="118" t="str">
        <f>IF(OR(ISBLANK(L124), ISBLANK(N124)), "", IF((L124-N124)&gt;(L124*0.05),"DECREASE",IF((N124-L124)&gt;(L124*0.05),"INCREASE", "")))</f>
        <v/>
      </c>
      <c r="P124" s="65"/>
    </row>
    <row r="125" spans="1:16" s="4" customFormat="1" ht="15" customHeight="1" x14ac:dyDescent="0.25">
      <c r="A125" s="114" t="s">
        <v>193</v>
      </c>
      <c r="B125" s="114" t="s">
        <v>50</v>
      </c>
      <c r="C125" s="137" t="s">
        <v>82</v>
      </c>
      <c r="D125" s="137" t="s">
        <v>59</v>
      </c>
      <c r="E125" s="137" t="s">
        <v>128</v>
      </c>
      <c r="F125" s="115" t="s">
        <v>228</v>
      </c>
      <c r="G125" s="114" t="s">
        <v>136</v>
      </c>
      <c r="H125" s="131"/>
      <c r="I125" s="114" t="s">
        <v>136</v>
      </c>
      <c r="J125" s="131"/>
      <c r="K125" s="114" t="s">
        <v>46</v>
      </c>
      <c r="L125" s="119">
        <v>89.29</v>
      </c>
      <c r="M125" s="114" t="s">
        <v>46</v>
      </c>
      <c r="N125" s="119">
        <v>85.71</v>
      </c>
      <c r="O125" s="118" t="str">
        <f>IF(OR(ISBLANK(L125), ISBLANK(N125)), "", IF((L125-N125)&gt;(L125*0.05),"DECREASE",IF((N125-L125)&gt;(L125*0.05),"INCREASE", "")))</f>
        <v/>
      </c>
      <c r="P125" s="65"/>
    </row>
    <row r="126" spans="1:16" s="4" customFormat="1" ht="15" customHeight="1" x14ac:dyDescent="0.25">
      <c r="A126" s="114" t="s">
        <v>193</v>
      </c>
      <c r="B126" s="114" t="s">
        <v>50</v>
      </c>
      <c r="C126" s="137" t="s">
        <v>82</v>
      </c>
      <c r="D126" s="137" t="s">
        <v>59</v>
      </c>
      <c r="E126" s="137" t="s">
        <v>7</v>
      </c>
      <c r="F126" s="115" t="s">
        <v>229</v>
      </c>
      <c r="G126" s="114" t="s">
        <v>45</v>
      </c>
      <c r="H126" s="117">
        <v>48.61</v>
      </c>
      <c r="I126" s="114" t="s">
        <v>46</v>
      </c>
      <c r="J126" s="119">
        <v>51.56</v>
      </c>
      <c r="K126" s="114" t="s">
        <v>45</v>
      </c>
      <c r="L126" s="117">
        <v>50</v>
      </c>
      <c r="M126" s="114" t="s">
        <v>45</v>
      </c>
      <c r="N126" s="117">
        <v>56.25</v>
      </c>
      <c r="O126" s="118" t="str">
        <f>IF(OR(ISBLANK(L126), ISBLANK(N126)), "", IF((L126-N126)&gt;(L126*0.05),"DECREASE",IF((N126-L126)&gt;(L126*0.05),"INCREASE", "")))</f>
        <v>INCREASE</v>
      </c>
      <c r="P126" s="65"/>
    </row>
    <row r="127" spans="1:16" s="4" customFormat="1" ht="15" customHeight="1" x14ac:dyDescent="0.25">
      <c r="A127" s="114" t="s">
        <v>193</v>
      </c>
      <c r="B127" s="114" t="s">
        <v>190</v>
      </c>
      <c r="C127" s="137" t="s">
        <v>137</v>
      </c>
      <c r="D127" s="137" t="s">
        <v>59</v>
      </c>
      <c r="E127" s="137" t="s">
        <v>6</v>
      </c>
      <c r="F127" s="115" t="s">
        <v>196</v>
      </c>
      <c r="G127" s="114" t="s">
        <v>45</v>
      </c>
      <c r="H127" s="117">
        <v>76.67</v>
      </c>
      <c r="I127" s="114" t="s">
        <v>45</v>
      </c>
      <c r="J127" s="117">
        <v>73.64</v>
      </c>
      <c r="K127" s="114" t="s">
        <v>47</v>
      </c>
      <c r="L127" s="120">
        <v>55.21</v>
      </c>
      <c r="M127" s="114" t="s">
        <v>45</v>
      </c>
      <c r="N127" s="117">
        <v>73.75</v>
      </c>
      <c r="O127" s="118" t="str">
        <f>IF(OR(ISBLANK(L127), ISBLANK(N127)), "", IF((L127-N127)&gt;(L127*0.05),"DECREASE",IF((N127-L127)&gt;(L127*0.05),"INCREASE", "")))</f>
        <v>INCREASE</v>
      </c>
      <c r="P127" s="65"/>
    </row>
    <row r="128" spans="1:16" s="4" customFormat="1" ht="15" customHeight="1" x14ac:dyDescent="0.25">
      <c r="A128" s="114" t="s">
        <v>193</v>
      </c>
      <c r="B128" s="114" t="s">
        <v>190</v>
      </c>
      <c r="C128" s="137" t="s">
        <v>137</v>
      </c>
      <c r="D128" s="137" t="s">
        <v>59</v>
      </c>
      <c r="E128" s="137" t="s">
        <v>3</v>
      </c>
      <c r="F128" s="115" t="s">
        <v>197</v>
      </c>
      <c r="G128" s="114" t="s">
        <v>45</v>
      </c>
      <c r="H128" s="117">
        <v>90</v>
      </c>
      <c r="I128" s="114" t="s">
        <v>45</v>
      </c>
      <c r="J128" s="117">
        <v>92.36</v>
      </c>
      <c r="K128" s="114" t="s">
        <v>45</v>
      </c>
      <c r="L128" s="117">
        <v>88.44</v>
      </c>
      <c r="M128" s="114" t="s">
        <v>45</v>
      </c>
      <c r="N128" s="117">
        <v>88.23</v>
      </c>
      <c r="O128" s="118" t="str">
        <f>IF(OR(ISBLANK(L128), ISBLANK(N128)), "", IF((L128-N128)&gt;(L128*0.05),"DECREASE",IF((N128-L128)&gt;(L128*0.05),"INCREASE", "")))</f>
        <v/>
      </c>
      <c r="P128" s="65"/>
    </row>
    <row r="129" spans="1:16" s="4" customFormat="1" ht="15" customHeight="1" x14ac:dyDescent="0.25">
      <c r="A129" s="114" t="s">
        <v>193</v>
      </c>
      <c r="B129" s="114" t="s">
        <v>190</v>
      </c>
      <c r="C129" s="137" t="s">
        <v>137</v>
      </c>
      <c r="D129" s="137" t="s">
        <v>59</v>
      </c>
      <c r="E129" s="137" t="s">
        <v>64</v>
      </c>
      <c r="F129" s="115" t="s">
        <v>209</v>
      </c>
      <c r="G129" s="114" t="s">
        <v>45</v>
      </c>
      <c r="H129" s="117">
        <v>86</v>
      </c>
      <c r="I129" s="114" t="s">
        <v>48</v>
      </c>
      <c r="J129" s="121">
        <v>83.77</v>
      </c>
      <c r="K129" s="114" t="s">
        <v>48</v>
      </c>
      <c r="L129" s="121">
        <v>82.5</v>
      </c>
      <c r="M129" s="114" t="s">
        <v>45</v>
      </c>
      <c r="N129" s="117">
        <v>83.33</v>
      </c>
      <c r="O129" s="118" t="str">
        <f>IF(OR(ISBLANK(L129), ISBLANK(N129)), "", IF((L129-N129)&gt;(L129*0.05),"DECREASE",IF((N129-L129)&gt;(L129*0.05),"INCREASE", "")))</f>
        <v/>
      </c>
      <c r="P129" s="65"/>
    </row>
    <row r="130" spans="1:16" s="4" customFormat="1" ht="15" customHeight="1" x14ac:dyDescent="0.25">
      <c r="A130" s="114" t="s">
        <v>193</v>
      </c>
      <c r="B130" s="114" t="s">
        <v>190</v>
      </c>
      <c r="C130" s="137" t="s">
        <v>137</v>
      </c>
      <c r="D130" s="137" t="s">
        <v>59</v>
      </c>
      <c r="E130" s="137" t="s">
        <v>130</v>
      </c>
      <c r="F130" s="115" t="s">
        <v>198</v>
      </c>
      <c r="G130" s="114" t="s">
        <v>136</v>
      </c>
      <c r="H130" s="131"/>
      <c r="I130" s="114" t="s">
        <v>136</v>
      </c>
      <c r="J130" s="131"/>
      <c r="K130" s="114" t="s">
        <v>47</v>
      </c>
      <c r="L130" s="120">
        <v>64.58</v>
      </c>
      <c r="M130" s="114" t="s">
        <v>45</v>
      </c>
      <c r="N130" s="117">
        <v>76.39</v>
      </c>
      <c r="O130" s="118" t="str">
        <f>IF(OR(ISBLANK(L130), ISBLANK(N130)), "", IF((L130-N130)&gt;(L130*0.05),"DECREASE",IF((N130-L130)&gt;(L130*0.05),"INCREASE", "")))</f>
        <v>INCREASE</v>
      </c>
      <c r="P130" s="65"/>
    </row>
    <row r="131" spans="1:16" s="4" customFormat="1" ht="15" customHeight="1" x14ac:dyDescent="0.25">
      <c r="A131" s="114" t="s">
        <v>193</v>
      </c>
      <c r="B131" s="114" t="s">
        <v>190</v>
      </c>
      <c r="C131" s="137" t="s">
        <v>137</v>
      </c>
      <c r="D131" s="137" t="s">
        <v>59</v>
      </c>
      <c r="E131" s="137" t="s">
        <v>131</v>
      </c>
      <c r="F131" s="115" t="s">
        <v>195</v>
      </c>
      <c r="G131" s="114" t="s">
        <v>136</v>
      </c>
      <c r="H131" s="131"/>
      <c r="I131" s="114" t="s">
        <v>136</v>
      </c>
      <c r="J131" s="131"/>
      <c r="K131" s="114" t="s">
        <v>47</v>
      </c>
      <c r="L131" s="120">
        <v>59.03</v>
      </c>
      <c r="M131" s="114" t="s">
        <v>45</v>
      </c>
      <c r="N131" s="117">
        <v>63.19</v>
      </c>
      <c r="O131" s="118" t="str">
        <f>IF(OR(ISBLANK(L131), ISBLANK(N131)), "", IF((L131-N131)&gt;(L131*0.05),"DECREASE",IF((N131-L131)&gt;(L131*0.05),"INCREASE", "")))</f>
        <v>INCREASE</v>
      </c>
      <c r="P131" s="65"/>
    </row>
    <row r="132" spans="1:16" s="4" customFormat="1" ht="15" customHeight="1" x14ac:dyDescent="0.25">
      <c r="A132" s="114" t="s">
        <v>193</v>
      </c>
      <c r="B132" s="114" t="s">
        <v>190</v>
      </c>
      <c r="C132" s="137" t="s">
        <v>137</v>
      </c>
      <c r="D132" s="137" t="s">
        <v>59</v>
      </c>
      <c r="E132" s="137" t="s">
        <v>8</v>
      </c>
      <c r="F132" s="115" t="s">
        <v>199</v>
      </c>
      <c r="G132" s="114" t="s">
        <v>45</v>
      </c>
      <c r="H132" s="117">
        <v>91.67</v>
      </c>
      <c r="I132" s="114" t="s">
        <v>45</v>
      </c>
      <c r="J132" s="117">
        <v>95.45</v>
      </c>
      <c r="K132" s="114" t="s">
        <v>48</v>
      </c>
      <c r="L132" s="121">
        <v>81.94</v>
      </c>
      <c r="M132" s="114" t="s">
        <v>47</v>
      </c>
      <c r="N132" s="120">
        <v>71.88</v>
      </c>
      <c r="O132" s="118" t="str">
        <f>IF(OR(ISBLANK(L132), ISBLANK(N132)), "", IF((L132-N132)&gt;(L132*0.05),"DECREASE",IF((N132-L132)&gt;(L132*0.05),"INCREASE", "")))</f>
        <v>DECREASE</v>
      </c>
      <c r="P132" s="65"/>
    </row>
    <row r="133" spans="1:16" s="4" customFormat="1" ht="15" customHeight="1" x14ac:dyDescent="0.25">
      <c r="A133" s="114" t="s">
        <v>193</v>
      </c>
      <c r="B133" s="114" t="s">
        <v>190</v>
      </c>
      <c r="C133" s="137" t="s">
        <v>137</v>
      </c>
      <c r="D133" s="137" t="s">
        <v>59</v>
      </c>
      <c r="E133" s="137" t="s">
        <v>9</v>
      </c>
      <c r="F133" s="115" t="s">
        <v>200</v>
      </c>
      <c r="G133" s="114" t="s">
        <v>48</v>
      </c>
      <c r="H133" s="121">
        <v>60.42</v>
      </c>
      <c r="I133" s="114" t="s">
        <v>45</v>
      </c>
      <c r="J133" s="117">
        <v>77.31</v>
      </c>
      <c r="K133" s="114" t="s">
        <v>45</v>
      </c>
      <c r="L133" s="117">
        <v>74.17</v>
      </c>
      <c r="M133" s="114" t="s">
        <v>45</v>
      </c>
      <c r="N133" s="117">
        <v>62.5</v>
      </c>
      <c r="O133" s="118" t="str">
        <f>IF(OR(ISBLANK(L133), ISBLANK(N133)), "", IF((L133-N133)&gt;(L133*0.05),"DECREASE",IF((N133-L133)&gt;(L133*0.05),"INCREASE", "")))</f>
        <v>DECREASE</v>
      </c>
      <c r="P133" s="65"/>
    </row>
    <row r="134" spans="1:16" s="4" customFormat="1" ht="15" customHeight="1" x14ac:dyDescent="0.25">
      <c r="A134" s="114" t="s">
        <v>193</v>
      </c>
      <c r="B134" s="114" t="s">
        <v>190</v>
      </c>
      <c r="C134" s="137" t="s">
        <v>137</v>
      </c>
      <c r="D134" s="137" t="s">
        <v>59</v>
      </c>
      <c r="E134" s="137" t="s">
        <v>4</v>
      </c>
      <c r="F134" s="115" t="s">
        <v>210</v>
      </c>
      <c r="G134" s="114" t="s">
        <v>47</v>
      </c>
      <c r="H134" s="120">
        <v>58.33</v>
      </c>
      <c r="I134" s="114" t="s">
        <v>45</v>
      </c>
      <c r="J134" s="117">
        <v>69.7</v>
      </c>
      <c r="K134" s="114" t="s">
        <v>45</v>
      </c>
      <c r="L134" s="117">
        <v>68.94</v>
      </c>
      <c r="M134" s="114" t="s">
        <v>45</v>
      </c>
      <c r="N134" s="117">
        <v>68.23</v>
      </c>
      <c r="O134" s="118" t="str">
        <f>IF(OR(ISBLANK(L134), ISBLANK(N134)), "", IF((L134-N134)&gt;(L134*0.05),"DECREASE",IF((N134-L134)&gt;(L134*0.05),"INCREASE", "")))</f>
        <v/>
      </c>
      <c r="P134" s="65"/>
    </row>
    <row r="135" spans="1:16" s="4" customFormat="1" ht="15" customHeight="1" x14ac:dyDescent="0.25">
      <c r="A135" s="114" t="s">
        <v>193</v>
      </c>
      <c r="B135" s="114" t="s">
        <v>190</v>
      </c>
      <c r="C135" s="137" t="s">
        <v>137</v>
      </c>
      <c r="D135" s="137" t="s">
        <v>59</v>
      </c>
      <c r="E135" s="137" t="s">
        <v>5</v>
      </c>
      <c r="F135" s="115" t="s">
        <v>192</v>
      </c>
      <c r="G135" s="114" t="s">
        <v>48</v>
      </c>
      <c r="H135" s="121">
        <v>77.78</v>
      </c>
      <c r="I135" s="114" t="s">
        <v>45</v>
      </c>
      <c r="J135" s="117">
        <v>87.73</v>
      </c>
      <c r="K135" s="114" t="s">
        <v>48</v>
      </c>
      <c r="L135" s="121">
        <v>80.38</v>
      </c>
      <c r="M135" s="114" t="s">
        <v>45</v>
      </c>
      <c r="N135" s="117">
        <v>84.17</v>
      </c>
      <c r="O135" s="118" t="str">
        <f>IF(OR(ISBLANK(L135), ISBLANK(N135)), "", IF((L135-N135)&gt;(L135*0.05),"DECREASE",IF((N135-L135)&gt;(L135*0.05),"INCREASE", "")))</f>
        <v/>
      </c>
      <c r="P135" s="65"/>
    </row>
    <row r="136" spans="1:16" s="4" customFormat="1" ht="15" customHeight="1" x14ac:dyDescent="0.25">
      <c r="A136" s="114" t="s">
        <v>193</v>
      </c>
      <c r="B136" s="114" t="s">
        <v>190</v>
      </c>
      <c r="C136" s="137" t="s">
        <v>137</v>
      </c>
      <c r="D136" s="137" t="s">
        <v>59</v>
      </c>
      <c r="E136" s="137" t="s">
        <v>10</v>
      </c>
      <c r="F136" s="115" t="s">
        <v>201</v>
      </c>
      <c r="G136" s="114" t="s">
        <v>45</v>
      </c>
      <c r="H136" s="117">
        <v>61</v>
      </c>
      <c r="I136" s="114" t="s">
        <v>47</v>
      </c>
      <c r="J136" s="120">
        <v>40.67</v>
      </c>
      <c r="K136" s="114" t="s">
        <v>47</v>
      </c>
      <c r="L136" s="120">
        <v>39.22</v>
      </c>
      <c r="M136" s="114" t="s">
        <v>45</v>
      </c>
      <c r="N136" s="117">
        <v>65.67</v>
      </c>
      <c r="O136" s="118" t="str">
        <f>IF(OR(ISBLANK(L136), ISBLANK(N136)), "", IF((L136-N136)&gt;(L136*0.05),"DECREASE",IF((N136-L136)&gt;(L136*0.05),"INCREASE", "")))</f>
        <v>INCREASE</v>
      </c>
      <c r="P136" s="65"/>
    </row>
    <row r="137" spans="1:16" s="4" customFormat="1" ht="15" customHeight="1" x14ac:dyDescent="0.25">
      <c r="A137" s="114" t="s">
        <v>193</v>
      </c>
      <c r="B137" s="114" t="s">
        <v>190</v>
      </c>
      <c r="C137" s="137" t="s">
        <v>137</v>
      </c>
      <c r="D137" s="137" t="s">
        <v>59</v>
      </c>
      <c r="E137" s="137" t="s">
        <v>2</v>
      </c>
      <c r="F137" s="115" t="s">
        <v>202</v>
      </c>
      <c r="G137" s="114" t="s">
        <v>45</v>
      </c>
      <c r="H137" s="117">
        <v>76</v>
      </c>
      <c r="I137" s="114" t="s">
        <v>45</v>
      </c>
      <c r="J137" s="117">
        <v>71.64</v>
      </c>
      <c r="K137" s="114" t="s">
        <v>47</v>
      </c>
      <c r="L137" s="120">
        <v>64.58</v>
      </c>
      <c r="M137" s="114" t="s">
        <v>45</v>
      </c>
      <c r="N137" s="117">
        <v>74.5</v>
      </c>
      <c r="O137" s="118" t="str">
        <f>IF(OR(ISBLANK(L137), ISBLANK(N137)), "", IF((L137-N137)&gt;(L137*0.05),"DECREASE",IF((N137-L137)&gt;(L137*0.05),"INCREASE", "")))</f>
        <v>INCREASE</v>
      </c>
      <c r="P137" s="65"/>
    </row>
    <row r="138" spans="1:16" s="4" customFormat="1" ht="15" customHeight="1" x14ac:dyDescent="0.25">
      <c r="A138" s="114" t="s">
        <v>193</v>
      </c>
      <c r="B138" s="114" t="s">
        <v>190</v>
      </c>
      <c r="C138" s="137" t="s">
        <v>137</v>
      </c>
      <c r="D138" s="137" t="s">
        <v>59</v>
      </c>
      <c r="E138" s="137" t="s">
        <v>11</v>
      </c>
      <c r="F138" s="115" t="s">
        <v>211</v>
      </c>
      <c r="G138" s="114" t="s">
        <v>45</v>
      </c>
      <c r="H138" s="117">
        <v>56.17</v>
      </c>
      <c r="I138" s="114" t="s">
        <v>45</v>
      </c>
      <c r="J138" s="117">
        <v>59.29</v>
      </c>
      <c r="K138" s="114" t="s">
        <v>45</v>
      </c>
      <c r="L138" s="117">
        <v>59.91</v>
      </c>
      <c r="M138" s="114" t="s">
        <v>45</v>
      </c>
      <c r="N138" s="117">
        <v>61.2</v>
      </c>
      <c r="O138" s="118" t="str">
        <f>IF(OR(ISBLANK(L138), ISBLANK(N138)), "", IF((L138-N138)&gt;(L138*0.05),"DECREASE",IF((N138-L138)&gt;(L138*0.05),"INCREASE", "")))</f>
        <v/>
      </c>
      <c r="P138" s="65"/>
    </row>
    <row r="139" spans="1:16" s="4" customFormat="1" ht="15" customHeight="1" x14ac:dyDescent="0.25">
      <c r="A139" s="114" t="s">
        <v>193</v>
      </c>
      <c r="B139" s="114" t="s">
        <v>190</v>
      </c>
      <c r="C139" s="137" t="s">
        <v>137</v>
      </c>
      <c r="D139" s="137" t="s">
        <v>59</v>
      </c>
      <c r="E139" s="137" t="s">
        <v>127</v>
      </c>
      <c r="F139" s="115" t="s">
        <v>203</v>
      </c>
      <c r="G139" s="114" t="s">
        <v>136</v>
      </c>
      <c r="H139" s="131"/>
      <c r="I139" s="114" t="s">
        <v>45</v>
      </c>
      <c r="J139" s="117">
        <v>76.36</v>
      </c>
      <c r="K139" s="114" t="s">
        <v>45</v>
      </c>
      <c r="L139" s="117">
        <v>75</v>
      </c>
      <c r="M139" s="114" t="s">
        <v>45</v>
      </c>
      <c r="N139" s="117">
        <v>75.91</v>
      </c>
      <c r="O139" s="118" t="str">
        <f>IF(OR(ISBLANK(L139), ISBLANK(N139)), "", IF((L139-N139)&gt;(L139*0.05),"DECREASE",IF((N139-L139)&gt;(L139*0.05),"INCREASE", "")))</f>
        <v/>
      </c>
      <c r="P139" s="65"/>
    </row>
    <row r="140" spans="1:16" s="4" customFormat="1" ht="15" customHeight="1" x14ac:dyDescent="0.25">
      <c r="A140" s="114" t="s">
        <v>193</v>
      </c>
      <c r="B140" s="114" t="s">
        <v>190</v>
      </c>
      <c r="C140" s="137" t="s">
        <v>137</v>
      </c>
      <c r="D140" s="137" t="s">
        <v>59</v>
      </c>
      <c r="E140" s="137" t="s">
        <v>189</v>
      </c>
      <c r="F140" s="115" t="s">
        <v>212</v>
      </c>
      <c r="G140" s="114" t="s">
        <v>136</v>
      </c>
      <c r="H140" s="131"/>
      <c r="I140" s="114" t="s">
        <v>136</v>
      </c>
      <c r="J140" s="131"/>
      <c r="K140" s="114" t="s">
        <v>136</v>
      </c>
      <c r="L140" s="131"/>
      <c r="M140" s="114" t="s">
        <v>45</v>
      </c>
      <c r="N140" s="117">
        <v>47.92</v>
      </c>
      <c r="O140" s="118" t="str">
        <f>IF(OR(ISBLANK(L140), ISBLANK(N140)), "", IF((L140-N140)&gt;(L140*0.05),"DECREASE",IF((N140-L140)&gt;(L140*0.05),"INCREASE", "")))</f>
        <v/>
      </c>
      <c r="P140" s="65"/>
    </row>
    <row r="141" spans="1:16" s="4" customFormat="1" ht="15" customHeight="1" x14ac:dyDescent="0.25">
      <c r="A141" s="114" t="s">
        <v>193</v>
      </c>
      <c r="B141" s="114" t="s">
        <v>190</v>
      </c>
      <c r="C141" s="137" t="s">
        <v>137</v>
      </c>
      <c r="D141" s="137" t="s">
        <v>59</v>
      </c>
      <c r="E141" s="137" t="s">
        <v>12</v>
      </c>
      <c r="F141" s="115" t="s">
        <v>204</v>
      </c>
      <c r="G141" s="114" t="s">
        <v>47</v>
      </c>
      <c r="H141" s="120">
        <v>45.37</v>
      </c>
      <c r="I141" s="114" t="s">
        <v>45</v>
      </c>
      <c r="J141" s="117">
        <v>66.52</v>
      </c>
      <c r="K141" s="114" t="s">
        <v>45</v>
      </c>
      <c r="L141" s="117">
        <v>58.33</v>
      </c>
      <c r="M141" s="114" t="s">
        <v>45</v>
      </c>
      <c r="N141" s="117">
        <v>50.42</v>
      </c>
      <c r="O141" s="118" t="str">
        <f>IF(OR(ISBLANK(L141), ISBLANK(N141)), "", IF((L141-N141)&gt;(L141*0.05),"DECREASE",IF((N141-L141)&gt;(L141*0.05),"INCREASE", "")))</f>
        <v>DECREASE</v>
      </c>
      <c r="P141" s="65"/>
    </row>
    <row r="142" spans="1:16" s="4" customFormat="1" ht="15" customHeight="1" x14ac:dyDescent="0.25">
      <c r="A142" s="114" t="s">
        <v>193</v>
      </c>
      <c r="B142" s="114" t="s">
        <v>190</v>
      </c>
      <c r="C142" s="137" t="s">
        <v>137</v>
      </c>
      <c r="D142" s="137" t="s">
        <v>59</v>
      </c>
      <c r="E142" s="137" t="s">
        <v>65</v>
      </c>
      <c r="F142" s="115" t="s">
        <v>205</v>
      </c>
      <c r="G142" s="114" t="s">
        <v>45</v>
      </c>
      <c r="H142" s="117">
        <v>65.56</v>
      </c>
      <c r="I142" s="114" t="s">
        <v>45</v>
      </c>
      <c r="J142" s="117">
        <v>75</v>
      </c>
      <c r="K142" s="114" t="s">
        <v>47</v>
      </c>
      <c r="L142" s="120">
        <v>57.08</v>
      </c>
      <c r="M142" s="114" t="s">
        <v>45</v>
      </c>
      <c r="N142" s="117">
        <v>71.67</v>
      </c>
      <c r="O142" s="118" t="str">
        <f>IF(OR(ISBLANK(L142), ISBLANK(N142)), "", IF((L142-N142)&gt;(L142*0.05),"DECREASE",IF((N142-L142)&gt;(L142*0.05),"INCREASE", "")))</f>
        <v>INCREASE</v>
      </c>
      <c r="P142" s="65"/>
    </row>
    <row r="143" spans="1:16" s="4" customFormat="1" ht="15" customHeight="1" x14ac:dyDescent="0.25">
      <c r="A143" s="114" t="s">
        <v>193</v>
      </c>
      <c r="B143" s="114" t="s">
        <v>190</v>
      </c>
      <c r="C143" s="137" t="s">
        <v>137</v>
      </c>
      <c r="D143" s="137" t="s">
        <v>59</v>
      </c>
      <c r="E143" s="137" t="s">
        <v>128</v>
      </c>
      <c r="F143" s="115" t="s">
        <v>206</v>
      </c>
      <c r="G143" s="114" t="s">
        <v>136</v>
      </c>
      <c r="H143" s="131"/>
      <c r="I143" s="114" t="s">
        <v>136</v>
      </c>
      <c r="J143" s="131"/>
      <c r="K143" s="114" t="s">
        <v>45</v>
      </c>
      <c r="L143" s="117">
        <v>69.45</v>
      </c>
      <c r="M143" s="114" t="s">
        <v>45</v>
      </c>
      <c r="N143" s="117">
        <v>72.92</v>
      </c>
      <c r="O143" s="118" t="str">
        <f>IF(OR(ISBLANK(L143), ISBLANK(N143)), "", IF((L143-N143)&gt;(L143*0.05),"DECREASE",IF((N143-L143)&gt;(L143*0.05),"INCREASE", "")))</f>
        <v/>
      </c>
      <c r="P143" s="65"/>
    </row>
    <row r="144" spans="1:16" s="4" customFormat="1" ht="15" customHeight="1" x14ac:dyDescent="0.25">
      <c r="A144" s="114" t="s">
        <v>193</v>
      </c>
      <c r="B144" s="114" t="s">
        <v>190</v>
      </c>
      <c r="C144" s="137" t="s">
        <v>137</v>
      </c>
      <c r="D144" s="137" t="s">
        <v>59</v>
      </c>
      <c r="E144" s="137" t="s">
        <v>7</v>
      </c>
      <c r="F144" s="115" t="s">
        <v>207</v>
      </c>
      <c r="G144" s="114" t="s">
        <v>45</v>
      </c>
      <c r="H144" s="117">
        <v>43.06</v>
      </c>
      <c r="I144" s="114" t="s">
        <v>45</v>
      </c>
      <c r="J144" s="117">
        <v>50.57</v>
      </c>
      <c r="K144" s="114" t="s">
        <v>45</v>
      </c>
      <c r="L144" s="117">
        <v>49.31</v>
      </c>
      <c r="M144" s="114" t="s">
        <v>45</v>
      </c>
      <c r="N144" s="117">
        <v>51.04</v>
      </c>
      <c r="O144" s="118" t="str">
        <f>IF(OR(ISBLANK(L144), ISBLANK(N144)), "", IF((L144-N144)&gt;(L144*0.05),"DECREASE",IF((N144-L144)&gt;(L144*0.05),"INCREASE", "")))</f>
        <v/>
      </c>
      <c r="P144" s="65"/>
    </row>
    <row r="145" spans="1:16" s="4" customFormat="1" ht="15" customHeight="1" x14ac:dyDescent="0.25">
      <c r="A145" s="114" t="s">
        <v>193</v>
      </c>
      <c r="B145" s="114" t="s">
        <v>50</v>
      </c>
      <c r="C145" s="137" t="s">
        <v>137</v>
      </c>
      <c r="D145" s="137" t="s">
        <v>59</v>
      </c>
      <c r="E145" s="137" t="s">
        <v>6</v>
      </c>
      <c r="F145" s="115" t="s">
        <v>213</v>
      </c>
      <c r="G145" s="114" t="s">
        <v>45</v>
      </c>
      <c r="H145" s="117">
        <v>70</v>
      </c>
      <c r="I145" s="114" t="s">
        <v>47</v>
      </c>
      <c r="J145" s="120">
        <v>68.569999999999993</v>
      </c>
      <c r="K145" s="114" t="s">
        <v>47</v>
      </c>
      <c r="L145" s="120">
        <v>56.79</v>
      </c>
      <c r="M145" s="114" t="s">
        <v>45</v>
      </c>
      <c r="N145" s="117">
        <v>71.88</v>
      </c>
      <c r="O145" s="118" t="str">
        <f>IF(OR(ISBLANK(L145), ISBLANK(N145)), "", IF((L145-N145)&gt;(L145*0.05),"DECREASE",IF((N145-L145)&gt;(L145*0.05),"INCREASE", "")))</f>
        <v>INCREASE</v>
      </c>
      <c r="P145" s="65"/>
    </row>
    <row r="146" spans="1:16" s="4" customFormat="1" ht="15" customHeight="1" x14ac:dyDescent="0.25">
      <c r="A146" s="114" t="s">
        <v>193</v>
      </c>
      <c r="B146" s="114" t="s">
        <v>50</v>
      </c>
      <c r="C146" s="137" t="s">
        <v>137</v>
      </c>
      <c r="D146" s="137" t="s">
        <v>59</v>
      </c>
      <c r="E146" s="137" t="s">
        <v>3</v>
      </c>
      <c r="F146" s="115" t="s">
        <v>214</v>
      </c>
      <c r="G146" s="114" t="s">
        <v>45</v>
      </c>
      <c r="H146" s="117">
        <v>89.33</v>
      </c>
      <c r="I146" s="114" t="s">
        <v>45</v>
      </c>
      <c r="J146" s="117">
        <v>91</v>
      </c>
      <c r="K146" s="114" t="s">
        <v>45</v>
      </c>
      <c r="L146" s="117">
        <v>91.43</v>
      </c>
      <c r="M146" s="114" t="s">
        <v>45</v>
      </c>
      <c r="N146" s="117">
        <v>87.34</v>
      </c>
      <c r="O146" s="118" t="str">
        <f>IF(OR(ISBLANK(L146), ISBLANK(N146)), "", IF((L146-N146)&gt;(L146*0.05),"DECREASE",IF((N146-L146)&gt;(L146*0.05),"INCREASE", "")))</f>
        <v/>
      </c>
      <c r="P146" s="65"/>
    </row>
    <row r="147" spans="1:16" s="4" customFormat="1" ht="15" customHeight="1" x14ac:dyDescent="0.25">
      <c r="A147" s="114" t="s">
        <v>193</v>
      </c>
      <c r="B147" s="114" t="s">
        <v>50</v>
      </c>
      <c r="C147" s="137" t="s">
        <v>137</v>
      </c>
      <c r="D147" s="137" t="s">
        <v>59</v>
      </c>
      <c r="E147" s="137" t="s">
        <v>64</v>
      </c>
      <c r="F147" s="115" t="s">
        <v>215</v>
      </c>
      <c r="G147" s="114" t="s">
        <v>45</v>
      </c>
      <c r="H147" s="117">
        <v>92.67</v>
      </c>
      <c r="I147" s="114" t="s">
        <v>48</v>
      </c>
      <c r="J147" s="121">
        <v>85.5</v>
      </c>
      <c r="K147" s="114" t="s">
        <v>45</v>
      </c>
      <c r="L147" s="117">
        <v>90.71</v>
      </c>
      <c r="M147" s="114" t="s">
        <v>48</v>
      </c>
      <c r="N147" s="121">
        <v>85.16</v>
      </c>
      <c r="O147" s="118" t="str">
        <f>IF(OR(ISBLANK(L147), ISBLANK(N147)), "", IF((L147-N147)&gt;(L147*0.05),"DECREASE",IF((N147-L147)&gt;(L147*0.05),"INCREASE", "")))</f>
        <v>DECREASE</v>
      </c>
      <c r="P147" s="65"/>
    </row>
    <row r="148" spans="1:16" s="4" customFormat="1" ht="15" customHeight="1" x14ac:dyDescent="0.25">
      <c r="A148" s="114" t="s">
        <v>193</v>
      </c>
      <c r="B148" s="114" t="s">
        <v>50</v>
      </c>
      <c r="C148" s="137" t="s">
        <v>137</v>
      </c>
      <c r="D148" s="137" t="s">
        <v>59</v>
      </c>
      <c r="E148" s="137" t="s">
        <v>130</v>
      </c>
      <c r="F148" s="115" t="s">
        <v>216</v>
      </c>
      <c r="G148" s="114" t="s">
        <v>136</v>
      </c>
      <c r="H148" s="131"/>
      <c r="I148" s="114" t="s">
        <v>136</v>
      </c>
      <c r="J148" s="131"/>
      <c r="K148" s="114" t="s">
        <v>48</v>
      </c>
      <c r="L148" s="121">
        <v>64.290000000000006</v>
      </c>
      <c r="M148" s="114" t="s">
        <v>45</v>
      </c>
      <c r="N148" s="117">
        <v>77.08</v>
      </c>
      <c r="O148" s="118" t="str">
        <f>IF(OR(ISBLANK(L148), ISBLANK(N148)), "", IF((L148-N148)&gt;(L148*0.05),"DECREASE",IF((N148-L148)&gt;(L148*0.05),"INCREASE", "")))</f>
        <v>INCREASE</v>
      </c>
      <c r="P148" s="65"/>
    </row>
    <row r="149" spans="1:16" s="4" customFormat="1" ht="15" customHeight="1" x14ac:dyDescent="0.25">
      <c r="A149" s="114" t="s">
        <v>193</v>
      </c>
      <c r="B149" s="114" t="s">
        <v>50</v>
      </c>
      <c r="C149" s="137" t="s">
        <v>137</v>
      </c>
      <c r="D149" s="137" t="s">
        <v>59</v>
      </c>
      <c r="E149" s="137" t="s">
        <v>131</v>
      </c>
      <c r="F149" s="115" t="s">
        <v>217</v>
      </c>
      <c r="G149" s="114" t="s">
        <v>136</v>
      </c>
      <c r="H149" s="131"/>
      <c r="I149" s="114" t="s">
        <v>136</v>
      </c>
      <c r="J149" s="131"/>
      <c r="K149" s="114" t="s">
        <v>48</v>
      </c>
      <c r="L149" s="121">
        <v>61.91</v>
      </c>
      <c r="M149" s="114" t="s">
        <v>48</v>
      </c>
      <c r="N149" s="121">
        <v>64.58</v>
      </c>
      <c r="O149" s="118" t="str">
        <f>IF(OR(ISBLANK(L149), ISBLANK(N149)), "", IF((L149-N149)&gt;(L149*0.05),"DECREASE",IF((N149-L149)&gt;(L149*0.05),"INCREASE", "")))</f>
        <v/>
      </c>
      <c r="P149" s="65"/>
    </row>
    <row r="150" spans="1:16" s="4" customFormat="1" ht="15" customHeight="1" x14ac:dyDescent="0.25">
      <c r="A150" s="114" t="s">
        <v>193</v>
      </c>
      <c r="B150" s="114" t="s">
        <v>50</v>
      </c>
      <c r="C150" s="137" t="s">
        <v>137</v>
      </c>
      <c r="D150" s="137" t="s">
        <v>59</v>
      </c>
      <c r="E150" s="137" t="s">
        <v>8</v>
      </c>
      <c r="F150" s="115" t="s">
        <v>218</v>
      </c>
      <c r="G150" s="114" t="s">
        <v>45</v>
      </c>
      <c r="H150" s="117">
        <v>87.5</v>
      </c>
      <c r="I150" s="114" t="s">
        <v>48</v>
      </c>
      <c r="J150" s="121">
        <v>96.43</v>
      </c>
      <c r="K150" s="114" t="s">
        <v>48</v>
      </c>
      <c r="L150" s="121">
        <v>77.98</v>
      </c>
      <c r="M150" s="114" t="s">
        <v>48</v>
      </c>
      <c r="N150" s="121">
        <v>72.66</v>
      </c>
      <c r="O150" s="118" t="str">
        <f>IF(OR(ISBLANK(L150), ISBLANK(N150)), "", IF((L150-N150)&gt;(L150*0.05),"DECREASE",IF((N150-L150)&gt;(L150*0.05),"INCREASE", "")))</f>
        <v>DECREASE</v>
      </c>
      <c r="P150" s="65"/>
    </row>
    <row r="151" spans="1:16" s="4" customFormat="1" ht="15" customHeight="1" x14ac:dyDescent="0.25">
      <c r="A151" s="114" t="s">
        <v>193</v>
      </c>
      <c r="B151" s="114" t="s">
        <v>50</v>
      </c>
      <c r="C151" s="137" t="s">
        <v>137</v>
      </c>
      <c r="D151" s="137" t="s">
        <v>59</v>
      </c>
      <c r="E151" s="137" t="s">
        <v>4</v>
      </c>
      <c r="F151" s="115" t="s">
        <v>220</v>
      </c>
      <c r="G151" s="114" t="s">
        <v>47</v>
      </c>
      <c r="H151" s="120">
        <v>50</v>
      </c>
      <c r="I151" s="114" t="s">
        <v>48</v>
      </c>
      <c r="J151" s="121">
        <v>65.48</v>
      </c>
      <c r="K151" s="114" t="s">
        <v>45</v>
      </c>
      <c r="L151" s="117">
        <v>79.760000000000005</v>
      </c>
      <c r="M151" s="114" t="s">
        <v>45</v>
      </c>
      <c r="N151" s="117">
        <v>69.53</v>
      </c>
      <c r="O151" s="118" t="str">
        <f>IF(OR(ISBLANK(L151), ISBLANK(N151)), "", IF((L151-N151)&gt;(L151*0.05),"DECREASE",IF((N151-L151)&gt;(L151*0.05),"INCREASE", "")))</f>
        <v>DECREASE</v>
      </c>
      <c r="P151" s="65"/>
    </row>
    <row r="152" spans="1:16" s="4" customFormat="1" ht="15" customHeight="1" x14ac:dyDescent="0.25">
      <c r="A152" s="114" t="s">
        <v>193</v>
      </c>
      <c r="B152" s="114" t="s">
        <v>50</v>
      </c>
      <c r="C152" s="137" t="s">
        <v>137</v>
      </c>
      <c r="D152" s="137" t="s">
        <v>59</v>
      </c>
      <c r="E152" s="137" t="s">
        <v>5</v>
      </c>
      <c r="F152" s="115" t="s">
        <v>221</v>
      </c>
      <c r="G152" s="114" t="s">
        <v>48</v>
      </c>
      <c r="H152" s="121">
        <v>79.17</v>
      </c>
      <c r="I152" s="114" t="s">
        <v>48</v>
      </c>
      <c r="J152" s="121">
        <v>85.71</v>
      </c>
      <c r="K152" s="114" t="s">
        <v>48</v>
      </c>
      <c r="L152" s="121">
        <v>77.98</v>
      </c>
      <c r="M152" s="114" t="s">
        <v>45</v>
      </c>
      <c r="N152" s="117">
        <v>83.75</v>
      </c>
      <c r="O152" s="118" t="str">
        <f>IF(OR(ISBLANK(L152), ISBLANK(N152)), "", IF((L152-N152)&gt;(L152*0.05),"DECREASE",IF((N152-L152)&gt;(L152*0.05),"INCREASE", "")))</f>
        <v>INCREASE</v>
      </c>
      <c r="P152" s="65"/>
    </row>
    <row r="153" spans="1:16" s="4" customFormat="1" ht="15" customHeight="1" x14ac:dyDescent="0.25">
      <c r="A153" s="114" t="s">
        <v>193</v>
      </c>
      <c r="B153" s="114" t="s">
        <v>50</v>
      </c>
      <c r="C153" s="137" t="s">
        <v>137</v>
      </c>
      <c r="D153" s="137" t="s">
        <v>59</v>
      </c>
      <c r="E153" s="137" t="s">
        <v>10</v>
      </c>
      <c r="F153" s="115" t="s">
        <v>222</v>
      </c>
      <c r="G153" s="114" t="s">
        <v>45</v>
      </c>
      <c r="H153" s="117">
        <v>59.33</v>
      </c>
      <c r="I153" s="114" t="s">
        <v>48</v>
      </c>
      <c r="J153" s="121">
        <v>43.43</v>
      </c>
      <c r="K153" s="114" t="s">
        <v>47</v>
      </c>
      <c r="L153" s="120">
        <v>37.57</v>
      </c>
      <c r="M153" s="114" t="s">
        <v>45</v>
      </c>
      <c r="N153" s="117">
        <v>65.209999999999994</v>
      </c>
      <c r="O153" s="118" t="str">
        <f>IF(OR(ISBLANK(L153), ISBLANK(N153)), "", IF((L153-N153)&gt;(L153*0.05),"DECREASE",IF((N153-L153)&gt;(L153*0.05),"INCREASE", "")))</f>
        <v>INCREASE</v>
      </c>
      <c r="P153" s="65"/>
    </row>
    <row r="154" spans="1:16" s="4" customFormat="1" ht="15" customHeight="1" x14ac:dyDescent="0.25">
      <c r="A154" s="114" t="s">
        <v>193</v>
      </c>
      <c r="B154" s="114" t="s">
        <v>50</v>
      </c>
      <c r="C154" s="137" t="s">
        <v>137</v>
      </c>
      <c r="D154" s="137" t="s">
        <v>59</v>
      </c>
      <c r="E154" s="137" t="s">
        <v>2</v>
      </c>
      <c r="F154" s="115" t="s">
        <v>223</v>
      </c>
      <c r="G154" s="114" t="s">
        <v>45</v>
      </c>
      <c r="H154" s="117">
        <v>72.67</v>
      </c>
      <c r="I154" s="114" t="s">
        <v>47</v>
      </c>
      <c r="J154" s="120">
        <v>69.14</v>
      </c>
      <c r="K154" s="114" t="s">
        <v>47</v>
      </c>
      <c r="L154" s="120">
        <v>68.569999999999993</v>
      </c>
      <c r="M154" s="114" t="s">
        <v>45</v>
      </c>
      <c r="N154" s="117">
        <v>75</v>
      </c>
      <c r="O154" s="118" t="str">
        <f>IF(OR(ISBLANK(L154), ISBLANK(N154)), "", IF((L154-N154)&gt;(L154*0.05),"DECREASE",IF((N154-L154)&gt;(L154*0.05),"INCREASE", "")))</f>
        <v>INCREASE</v>
      </c>
      <c r="P154" s="65"/>
    </row>
    <row r="155" spans="1:16" s="4" customFormat="1" ht="15" customHeight="1" x14ac:dyDescent="0.25">
      <c r="A155" s="114" t="s">
        <v>193</v>
      </c>
      <c r="B155" s="114" t="s">
        <v>50</v>
      </c>
      <c r="C155" s="137" t="s">
        <v>137</v>
      </c>
      <c r="D155" s="137" t="s">
        <v>59</v>
      </c>
      <c r="E155" s="137" t="s">
        <v>11</v>
      </c>
      <c r="F155" s="115" t="s">
        <v>224</v>
      </c>
      <c r="G155" s="114" t="s">
        <v>47</v>
      </c>
      <c r="H155" s="120">
        <v>53.75</v>
      </c>
      <c r="I155" s="114" t="s">
        <v>45</v>
      </c>
      <c r="J155" s="117">
        <v>59.29</v>
      </c>
      <c r="K155" s="114" t="s">
        <v>45</v>
      </c>
      <c r="L155" s="117">
        <v>57</v>
      </c>
      <c r="M155" s="114" t="s">
        <v>45</v>
      </c>
      <c r="N155" s="117">
        <v>64.17</v>
      </c>
      <c r="O155" s="118" t="str">
        <f>IF(OR(ISBLANK(L155), ISBLANK(N155)), "", IF((L155-N155)&gt;(L155*0.05),"DECREASE",IF((N155-L155)&gt;(L155*0.05),"INCREASE", "")))</f>
        <v>INCREASE</v>
      </c>
      <c r="P155" s="65"/>
    </row>
    <row r="156" spans="1:16" s="4" customFormat="1" ht="15" customHeight="1" x14ac:dyDescent="0.25">
      <c r="A156" s="114" t="s">
        <v>193</v>
      </c>
      <c r="B156" s="114" t="s">
        <v>50</v>
      </c>
      <c r="C156" s="137" t="s">
        <v>137</v>
      </c>
      <c r="D156" s="137" t="s">
        <v>59</v>
      </c>
      <c r="E156" s="137" t="s">
        <v>127</v>
      </c>
      <c r="F156" s="115" t="s">
        <v>225</v>
      </c>
      <c r="G156" s="114" t="s">
        <v>136</v>
      </c>
      <c r="H156" s="131"/>
      <c r="I156" s="114" t="s">
        <v>45</v>
      </c>
      <c r="J156" s="117">
        <v>76.430000000000007</v>
      </c>
      <c r="K156" s="114" t="s">
        <v>45</v>
      </c>
      <c r="L156" s="117">
        <v>80.709999999999994</v>
      </c>
      <c r="M156" s="114" t="s">
        <v>45</v>
      </c>
      <c r="N156" s="117">
        <v>78.13</v>
      </c>
      <c r="O156" s="118" t="str">
        <f>IF(OR(ISBLANK(L156), ISBLANK(N156)), "", IF((L156-N156)&gt;(L156*0.05),"DECREASE",IF((N156-L156)&gt;(L156*0.05),"INCREASE", "")))</f>
        <v/>
      </c>
      <c r="P156" s="65"/>
    </row>
    <row r="157" spans="1:16" s="4" customFormat="1" ht="15" customHeight="1" x14ac:dyDescent="0.25">
      <c r="A157" s="114" t="s">
        <v>193</v>
      </c>
      <c r="B157" s="114" t="s">
        <v>50</v>
      </c>
      <c r="C157" s="137" t="s">
        <v>137</v>
      </c>
      <c r="D157" s="137" t="s">
        <v>59</v>
      </c>
      <c r="E157" s="137" t="s">
        <v>189</v>
      </c>
      <c r="F157" s="115" t="s">
        <v>226</v>
      </c>
      <c r="G157" s="114" t="s">
        <v>136</v>
      </c>
      <c r="H157" s="131"/>
      <c r="I157" s="114" t="s">
        <v>136</v>
      </c>
      <c r="J157" s="131"/>
      <c r="K157" s="114" t="s">
        <v>136</v>
      </c>
      <c r="L157" s="131"/>
      <c r="M157" s="114" t="s">
        <v>45</v>
      </c>
      <c r="N157" s="117">
        <v>45.31</v>
      </c>
      <c r="O157" s="118" t="str">
        <f>IF(OR(ISBLANK(L157), ISBLANK(N157)), "", IF((L157-N157)&gt;(L157*0.05),"DECREASE",IF((N157-L157)&gt;(L157*0.05),"INCREASE", "")))</f>
        <v/>
      </c>
      <c r="P157" s="65"/>
    </row>
    <row r="158" spans="1:16" s="4" customFormat="1" ht="15" customHeight="1" x14ac:dyDescent="0.25">
      <c r="A158" s="114" t="s">
        <v>193</v>
      </c>
      <c r="B158" s="114" t="s">
        <v>50</v>
      </c>
      <c r="C158" s="137" t="s">
        <v>137</v>
      </c>
      <c r="D158" s="137" t="s">
        <v>59</v>
      </c>
      <c r="E158" s="137" t="s">
        <v>12</v>
      </c>
      <c r="F158" s="115" t="s">
        <v>227</v>
      </c>
      <c r="G158" s="114" t="s">
        <v>47</v>
      </c>
      <c r="H158" s="120">
        <v>46.67</v>
      </c>
      <c r="I158" s="114" t="s">
        <v>45</v>
      </c>
      <c r="J158" s="117">
        <v>60.95</v>
      </c>
      <c r="K158" s="114" t="s">
        <v>45</v>
      </c>
      <c r="L158" s="117">
        <v>58.63</v>
      </c>
      <c r="M158" s="114" t="s">
        <v>45</v>
      </c>
      <c r="N158" s="117">
        <v>48.18</v>
      </c>
      <c r="O158" s="118" t="str">
        <f>IF(OR(ISBLANK(L158), ISBLANK(N158)), "", IF((L158-N158)&gt;(L158*0.05),"DECREASE",IF((N158-L158)&gt;(L158*0.05),"INCREASE", "")))</f>
        <v>DECREASE</v>
      </c>
      <c r="P158" s="65"/>
    </row>
    <row r="159" spans="1:16" s="4" customFormat="1" ht="15" customHeight="1" x14ac:dyDescent="0.25">
      <c r="A159" s="114" t="s">
        <v>193</v>
      </c>
      <c r="B159" s="114" t="s">
        <v>50</v>
      </c>
      <c r="C159" s="137" t="s">
        <v>137</v>
      </c>
      <c r="D159" s="137" t="s">
        <v>59</v>
      </c>
      <c r="E159" s="137" t="s">
        <v>65</v>
      </c>
      <c r="F159" s="115" t="s">
        <v>194</v>
      </c>
      <c r="G159" s="114" t="s">
        <v>48</v>
      </c>
      <c r="H159" s="121">
        <v>63.33</v>
      </c>
      <c r="I159" s="114" t="s">
        <v>45</v>
      </c>
      <c r="J159" s="117">
        <v>71.430000000000007</v>
      </c>
      <c r="K159" s="114" t="s">
        <v>45</v>
      </c>
      <c r="L159" s="117">
        <v>62.14</v>
      </c>
      <c r="M159" s="114" t="s">
        <v>45</v>
      </c>
      <c r="N159" s="117">
        <v>72.5</v>
      </c>
      <c r="O159" s="118" t="str">
        <f>IF(OR(ISBLANK(L159), ISBLANK(N159)), "", IF((L159-N159)&gt;(L159*0.05),"DECREASE",IF((N159-L159)&gt;(L159*0.05),"INCREASE", "")))</f>
        <v>INCREASE</v>
      </c>
      <c r="P159" s="65"/>
    </row>
    <row r="160" spans="1:16" s="4" customFormat="1" ht="15" customHeight="1" x14ac:dyDescent="0.25">
      <c r="A160" s="114" t="s">
        <v>193</v>
      </c>
      <c r="B160" s="114" t="s">
        <v>50</v>
      </c>
      <c r="C160" s="137" t="s">
        <v>137</v>
      </c>
      <c r="D160" s="137" t="s">
        <v>59</v>
      </c>
      <c r="E160" s="137" t="s">
        <v>128</v>
      </c>
      <c r="F160" s="115" t="s">
        <v>228</v>
      </c>
      <c r="G160" s="114" t="s">
        <v>136</v>
      </c>
      <c r="H160" s="131"/>
      <c r="I160" s="114" t="s">
        <v>136</v>
      </c>
      <c r="J160" s="131"/>
      <c r="K160" s="114" t="s">
        <v>45</v>
      </c>
      <c r="L160" s="117">
        <v>79.760000000000005</v>
      </c>
      <c r="M160" s="114" t="s">
        <v>45</v>
      </c>
      <c r="N160" s="117">
        <v>71.88</v>
      </c>
      <c r="O160" s="118" t="str">
        <f>IF(OR(ISBLANK(L160), ISBLANK(N160)), "", IF((L160-N160)&gt;(L160*0.05),"DECREASE",IF((N160-L160)&gt;(L160*0.05),"INCREASE", "")))</f>
        <v>DECREASE</v>
      </c>
      <c r="P160" s="65"/>
    </row>
    <row r="161" spans="1:16" s="4" customFormat="1" ht="15" customHeight="1" x14ac:dyDescent="0.25">
      <c r="A161" s="114" t="s">
        <v>193</v>
      </c>
      <c r="B161" s="114" t="s">
        <v>50</v>
      </c>
      <c r="C161" s="137" t="s">
        <v>137</v>
      </c>
      <c r="D161" s="137" t="s">
        <v>59</v>
      </c>
      <c r="E161" s="137" t="s">
        <v>7</v>
      </c>
      <c r="F161" s="115" t="s">
        <v>229</v>
      </c>
      <c r="G161" s="114" t="s">
        <v>45</v>
      </c>
      <c r="H161" s="117">
        <v>44.79</v>
      </c>
      <c r="I161" s="114" t="s">
        <v>45</v>
      </c>
      <c r="J161" s="117">
        <v>47.32</v>
      </c>
      <c r="K161" s="114" t="s">
        <v>45</v>
      </c>
      <c r="L161" s="117">
        <v>52.68</v>
      </c>
      <c r="M161" s="114" t="s">
        <v>45</v>
      </c>
      <c r="N161" s="117">
        <v>49.22</v>
      </c>
      <c r="O161" s="118" t="str">
        <f>IF(OR(ISBLANK(L161), ISBLANK(N161)), "", IF((L161-N161)&gt;(L161*0.05),"DECREASE",IF((N161-L161)&gt;(L161*0.05),"INCREASE", "")))</f>
        <v>DECREASE</v>
      </c>
      <c r="P161" s="65"/>
    </row>
    <row r="162" spans="1:16" s="4" customFormat="1" ht="15" customHeight="1" x14ac:dyDescent="0.25">
      <c r="A162" s="114" t="s">
        <v>193</v>
      </c>
      <c r="B162" s="114" t="s">
        <v>190</v>
      </c>
      <c r="C162" s="137" t="s">
        <v>230</v>
      </c>
      <c r="D162" s="137" t="s">
        <v>59</v>
      </c>
      <c r="E162" s="137" t="s">
        <v>6</v>
      </c>
      <c r="F162" s="115" t="s">
        <v>196</v>
      </c>
      <c r="G162" s="114" t="s">
        <v>45</v>
      </c>
      <c r="H162" s="117">
        <v>87.5</v>
      </c>
      <c r="I162" s="114" t="s">
        <v>45</v>
      </c>
      <c r="J162" s="117">
        <v>83.53</v>
      </c>
      <c r="K162" s="114" t="s">
        <v>45</v>
      </c>
      <c r="L162" s="117">
        <v>70.63</v>
      </c>
      <c r="M162" s="114" t="s">
        <v>45</v>
      </c>
      <c r="N162" s="117">
        <v>87.5</v>
      </c>
      <c r="O162" s="118" t="str">
        <f>IF(OR(ISBLANK(L162), ISBLANK(N162)), "", IF((L162-N162)&gt;(L162*0.05),"DECREASE",IF((N162-L162)&gt;(L162*0.05),"INCREASE", "")))</f>
        <v>INCREASE</v>
      </c>
      <c r="P162" s="65"/>
    </row>
    <row r="163" spans="1:16" s="4" customFormat="1" ht="15" customHeight="1" x14ac:dyDescent="0.25">
      <c r="A163" s="114" t="s">
        <v>193</v>
      </c>
      <c r="B163" s="114" t="s">
        <v>190</v>
      </c>
      <c r="C163" s="137" t="s">
        <v>230</v>
      </c>
      <c r="D163" s="137" t="s">
        <v>59</v>
      </c>
      <c r="E163" s="137" t="s">
        <v>3</v>
      </c>
      <c r="F163" s="115" t="s">
        <v>197</v>
      </c>
      <c r="G163" s="114" t="s">
        <v>45</v>
      </c>
      <c r="H163" s="117">
        <v>87.7</v>
      </c>
      <c r="I163" s="114" t="s">
        <v>45</v>
      </c>
      <c r="J163" s="117">
        <v>90.26</v>
      </c>
      <c r="K163" s="114" t="s">
        <v>45</v>
      </c>
      <c r="L163" s="117">
        <v>87.97</v>
      </c>
      <c r="M163" s="114" t="s">
        <v>45</v>
      </c>
      <c r="N163" s="117">
        <v>94.21</v>
      </c>
      <c r="O163" s="118" t="str">
        <f>IF(OR(ISBLANK(L163), ISBLANK(N163)), "", IF((L163-N163)&gt;(L163*0.05),"DECREASE",IF((N163-L163)&gt;(L163*0.05),"INCREASE", "")))</f>
        <v>INCREASE</v>
      </c>
      <c r="P163" s="65"/>
    </row>
    <row r="164" spans="1:16" s="4" customFormat="1" ht="15" customHeight="1" x14ac:dyDescent="0.25">
      <c r="A164" s="114" t="s">
        <v>193</v>
      </c>
      <c r="B164" s="114" t="s">
        <v>190</v>
      </c>
      <c r="C164" s="137" t="s">
        <v>230</v>
      </c>
      <c r="D164" s="137" t="s">
        <v>59</v>
      </c>
      <c r="E164" s="137" t="s">
        <v>64</v>
      </c>
      <c r="F164" s="115" t="s">
        <v>209</v>
      </c>
      <c r="G164" s="114" t="s">
        <v>45</v>
      </c>
      <c r="H164" s="117">
        <v>91.83</v>
      </c>
      <c r="I164" s="114" t="s">
        <v>45</v>
      </c>
      <c r="J164" s="117">
        <v>93.59</v>
      </c>
      <c r="K164" s="114" t="s">
        <v>45</v>
      </c>
      <c r="L164" s="117">
        <v>87.5</v>
      </c>
      <c r="M164" s="114" t="s">
        <v>45</v>
      </c>
      <c r="N164" s="117">
        <v>93.33</v>
      </c>
      <c r="O164" s="118" t="str">
        <f>IF(OR(ISBLANK(L164), ISBLANK(N164)), "", IF((L164-N164)&gt;(L164*0.05),"DECREASE",IF((N164-L164)&gt;(L164*0.05),"INCREASE", "")))</f>
        <v>INCREASE</v>
      </c>
      <c r="P164" s="65"/>
    </row>
    <row r="165" spans="1:16" s="4" customFormat="1" ht="15" customHeight="1" x14ac:dyDescent="0.25">
      <c r="A165" s="114" t="s">
        <v>193</v>
      </c>
      <c r="B165" s="114" t="s">
        <v>190</v>
      </c>
      <c r="C165" s="137" t="s">
        <v>230</v>
      </c>
      <c r="D165" s="137" t="s">
        <v>59</v>
      </c>
      <c r="E165" s="137" t="s">
        <v>130</v>
      </c>
      <c r="F165" s="115" t="s">
        <v>198</v>
      </c>
      <c r="G165" s="114" t="s">
        <v>136</v>
      </c>
      <c r="H165" s="131"/>
      <c r="I165" s="114" t="s">
        <v>136</v>
      </c>
      <c r="J165" s="131"/>
      <c r="K165" s="114" t="s">
        <v>45</v>
      </c>
      <c r="L165" s="117">
        <v>71.349999999999994</v>
      </c>
      <c r="M165" s="114" t="s">
        <v>46</v>
      </c>
      <c r="N165" s="119">
        <v>83.77</v>
      </c>
      <c r="O165" s="118" t="str">
        <f>IF(OR(ISBLANK(L165), ISBLANK(N165)), "", IF((L165-N165)&gt;(L165*0.05),"DECREASE",IF((N165-L165)&gt;(L165*0.05),"INCREASE", "")))</f>
        <v>INCREASE</v>
      </c>
      <c r="P165" s="65"/>
    </row>
    <row r="166" spans="1:16" s="4" customFormat="1" ht="15" customHeight="1" x14ac:dyDescent="0.25">
      <c r="A166" s="114" t="s">
        <v>193</v>
      </c>
      <c r="B166" s="114" t="s">
        <v>190</v>
      </c>
      <c r="C166" s="137" t="s">
        <v>230</v>
      </c>
      <c r="D166" s="137" t="s">
        <v>59</v>
      </c>
      <c r="E166" s="137" t="s">
        <v>131</v>
      </c>
      <c r="F166" s="115" t="s">
        <v>195</v>
      </c>
      <c r="G166" s="114" t="s">
        <v>136</v>
      </c>
      <c r="H166" s="131"/>
      <c r="I166" s="114" t="s">
        <v>136</v>
      </c>
      <c r="J166" s="131"/>
      <c r="K166" s="114" t="s">
        <v>48</v>
      </c>
      <c r="L166" s="121">
        <v>64.58</v>
      </c>
      <c r="M166" s="114" t="s">
        <v>45</v>
      </c>
      <c r="N166" s="117">
        <v>71.930000000000007</v>
      </c>
      <c r="O166" s="118" t="str">
        <f>IF(OR(ISBLANK(L166), ISBLANK(N166)), "", IF((L166-N166)&gt;(L166*0.05),"DECREASE",IF((N166-L166)&gt;(L166*0.05),"INCREASE", "")))</f>
        <v>INCREASE</v>
      </c>
      <c r="P166" s="65"/>
    </row>
    <row r="167" spans="1:16" s="4" customFormat="1" ht="15" customHeight="1" x14ac:dyDescent="0.25">
      <c r="A167" s="114" t="s">
        <v>193</v>
      </c>
      <c r="B167" s="114" t="s">
        <v>190</v>
      </c>
      <c r="C167" s="137" t="s">
        <v>230</v>
      </c>
      <c r="D167" s="137" t="s">
        <v>59</v>
      </c>
      <c r="E167" s="137" t="s">
        <v>8</v>
      </c>
      <c r="F167" s="115" t="s">
        <v>199</v>
      </c>
      <c r="G167" s="114" t="s">
        <v>45</v>
      </c>
      <c r="H167" s="117">
        <v>91.25</v>
      </c>
      <c r="I167" s="114" t="s">
        <v>45</v>
      </c>
      <c r="J167" s="117">
        <v>86.76</v>
      </c>
      <c r="K167" s="114" t="s">
        <v>48</v>
      </c>
      <c r="L167" s="121">
        <v>82.29</v>
      </c>
      <c r="M167" s="114" t="s">
        <v>45</v>
      </c>
      <c r="N167" s="117">
        <v>91.56</v>
      </c>
      <c r="O167" s="118" t="str">
        <f>IF(OR(ISBLANK(L167), ISBLANK(N167)), "", IF((L167-N167)&gt;(L167*0.05),"DECREASE",IF((N167-L167)&gt;(L167*0.05),"INCREASE", "")))</f>
        <v>INCREASE</v>
      </c>
      <c r="P167" s="65"/>
    </row>
    <row r="168" spans="1:16" s="4" customFormat="1" ht="15" customHeight="1" x14ac:dyDescent="0.25">
      <c r="A168" s="114" t="s">
        <v>193</v>
      </c>
      <c r="B168" s="114" t="s">
        <v>190</v>
      </c>
      <c r="C168" s="137" t="s">
        <v>230</v>
      </c>
      <c r="D168" s="137" t="s">
        <v>59</v>
      </c>
      <c r="E168" s="137" t="s">
        <v>9</v>
      </c>
      <c r="F168" s="115" t="s">
        <v>200</v>
      </c>
      <c r="G168" s="114" t="s">
        <v>45</v>
      </c>
      <c r="H168" s="117">
        <v>77.78</v>
      </c>
      <c r="I168" s="114" t="s">
        <v>45</v>
      </c>
      <c r="J168" s="117">
        <v>67.78</v>
      </c>
      <c r="K168" s="114" t="s">
        <v>45</v>
      </c>
      <c r="L168" s="117">
        <v>66.94</v>
      </c>
      <c r="M168" s="114" t="s">
        <v>45</v>
      </c>
      <c r="N168" s="117">
        <v>79.47</v>
      </c>
      <c r="O168" s="118" t="str">
        <f>IF(OR(ISBLANK(L168), ISBLANK(N168)), "", IF((L168-N168)&gt;(L168*0.05),"DECREASE",IF((N168-L168)&gt;(L168*0.05),"INCREASE", "")))</f>
        <v>INCREASE</v>
      </c>
      <c r="P168" s="65"/>
    </row>
    <row r="169" spans="1:16" s="4" customFormat="1" ht="15" customHeight="1" x14ac:dyDescent="0.25">
      <c r="A169" s="114" t="s">
        <v>193</v>
      </c>
      <c r="B169" s="114" t="s">
        <v>190</v>
      </c>
      <c r="C169" s="137" t="s">
        <v>230</v>
      </c>
      <c r="D169" s="137" t="s">
        <v>59</v>
      </c>
      <c r="E169" s="137" t="s">
        <v>4</v>
      </c>
      <c r="F169" s="115" t="s">
        <v>210</v>
      </c>
      <c r="G169" s="114" t="s">
        <v>45</v>
      </c>
      <c r="H169" s="117">
        <v>97.06</v>
      </c>
      <c r="I169" s="114" t="s">
        <v>46</v>
      </c>
      <c r="J169" s="119">
        <v>84.82</v>
      </c>
      <c r="K169" s="114" t="s">
        <v>45</v>
      </c>
      <c r="L169" s="117">
        <v>74.44</v>
      </c>
      <c r="M169" s="114" t="s">
        <v>46</v>
      </c>
      <c r="N169" s="119">
        <v>83.98</v>
      </c>
      <c r="O169" s="118" t="str">
        <f>IF(OR(ISBLANK(L169), ISBLANK(N169)), "", IF((L169-N169)&gt;(L169*0.05),"DECREASE",IF((N169-L169)&gt;(L169*0.05),"INCREASE", "")))</f>
        <v>INCREASE</v>
      </c>
      <c r="P169" s="65"/>
    </row>
    <row r="170" spans="1:16" s="4" customFormat="1" ht="15" customHeight="1" x14ac:dyDescent="0.25">
      <c r="A170" s="114" t="s">
        <v>193</v>
      </c>
      <c r="B170" s="114" t="s">
        <v>190</v>
      </c>
      <c r="C170" s="137" t="s">
        <v>230</v>
      </c>
      <c r="D170" s="137" t="s">
        <v>59</v>
      </c>
      <c r="E170" s="137" t="s">
        <v>5</v>
      </c>
      <c r="F170" s="115" t="s">
        <v>192</v>
      </c>
      <c r="G170" s="114" t="s">
        <v>45</v>
      </c>
      <c r="H170" s="117">
        <v>92.5</v>
      </c>
      <c r="I170" s="114" t="s">
        <v>45</v>
      </c>
      <c r="J170" s="117">
        <v>89.71</v>
      </c>
      <c r="K170" s="114" t="s">
        <v>48</v>
      </c>
      <c r="L170" s="121">
        <v>77.08</v>
      </c>
      <c r="M170" s="114" t="s">
        <v>45</v>
      </c>
      <c r="N170" s="117">
        <v>85.53</v>
      </c>
      <c r="O170" s="118" t="str">
        <f>IF(OR(ISBLANK(L170), ISBLANK(N170)), "", IF((L170-N170)&gt;(L170*0.05),"DECREASE",IF((N170-L170)&gt;(L170*0.05),"INCREASE", "")))</f>
        <v>INCREASE</v>
      </c>
      <c r="P170" s="65"/>
    </row>
    <row r="171" spans="1:16" s="4" customFormat="1" ht="15" customHeight="1" x14ac:dyDescent="0.25">
      <c r="A171" s="114" t="s">
        <v>193</v>
      </c>
      <c r="B171" s="114" t="s">
        <v>190</v>
      </c>
      <c r="C171" s="137" t="s">
        <v>230</v>
      </c>
      <c r="D171" s="137" t="s">
        <v>59</v>
      </c>
      <c r="E171" s="137" t="s">
        <v>10</v>
      </c>
      <c r="F171" s="115" t="s">
        <v>201</v>
      </c>
      <c r="G171" s="114" t="s">
        <v>45</v>
      </c>
      <c r="H171" s="117">
        <v>57.62</v>
      </c>
      <c r="I171" s="114" t="s">
        <v>45</v>
      </c>
      <c r="J171" s="117">
        <v>51.6</v>
      </c>
      <c r="K171" s="114" t="s">
        <v>45</v>
      </c>
      <c r="L171" s="117">
        <v>49.55</v>
      </c>
      <c r="M171" s="114" t="s">
        <v>45</v>
      </c>
      <c r="N171" s="117">
        <v>69.17</v>
      </c>
      <c r="O171" s="118" t="str">
        <f>IF(OR(ISBLANK(L171), ISBLANK(N171)), "", IF((L171-N171)&gt;(L171*0.05),"DECREASE",IF((N171-L171)&gt;(L171*0.05),"INCREASE", "")))</f>
        <v>INCREASE</v>
      </c>
      <c r="P171" s="65"/>
    </row>
    <row r="172" spans="1:16" s="4" customFormat="1" ht="15" customHeight="1" x14ac:dyDescent="0.25">
      <c r="A172" s="114" t="s">
        <v>193</v>
      </c>
      <c r="B172" s="114" t="s">
        <v>190</v>
      </c>
      <c r="C172" s="137" t="s">
        <v>230</v>
      </c>
      <c r="D172" s="137" t="s">
        <v>59</v>
      </c>
      <c r="E172" s="137" t="s">
        <v>2</v>
      </c>
      <c r="F172" s="115" t="s">
        <v>202</v>
      </c>
      <c r="G172" s="114" t="s">
        <v>45</v>
      </c>
      <c r="H172" s="117">
        <v>83.2</v>
      </c>
      <c r="I172" s="114" t="s">
        <v>45</v>
      </c>
      <c r="J172" s="117">
        <v>81.650000000000006</v>
      </c>
      <c r="K172" s="114" t="s">
        <v>45</v>
      </c>
      <c r="L172" s="117">
        <v>70.81</v>
      </c>
      <c r="M172" s="114" t="s">
        <v>46</v>
      </c>
      <c r="N172" s="119">
        <v>87.32</v>
      </c>
      <c r="O172" s="118" t="str">
        <f>IF(OR(ISBLANK(L172), ISBLANK(N172)), "", IF((L172-N172)&gt;(L172*0.05),"DECREASE",IF((N172-L172)&gt;(L172*0.05),"INCREASE", "")))</f>
        <v>INCREASE</v>
      </c>
      <c r="P172" s="65"/>
    </row>
    <row r="173" spans="1:16" s="4" customFormat="1" ht="15" customHeight="1" x14ac:dyDescent="0.25">
      <c r="A173" s="114" t="s">
        <v>193</v>
      </c>
      <c r="B173" s="114" t="s">
        <v>190</v>
      </c>
      <c r="C173" s="137" t="s">
        <v>230</v>
      </c>
      <c r="D173" s="137" t="s">
        <v>59</v>
      </c>
      <c r="E173" s="137" t="s">
        <v>11</v>
      </c>
      <c r="F173" s="115" t="s">
        <v>211</v>
      </c>
      <c r="G173" s="114" t="s">
        <v>45</v>
      </c>
      <c r="H173" s="117">
        <v>58.91</v>
      </c>
      <c r="I173" s="114" t="s">
        <v>45</v>
      </c>
      <c r="J173" s="117">
        <v>59.89</v>
      </c>
      <c r="K173" s="114" t="s">
        <v>45</v>
      </c>
      <c r="L173" s="117">
        <v>61.92</v>
      </c>
      <c r="M173" s="114" t="s">
        <v>45</v>
      </c>
      <c r="N173" s="117">
        <v>66.040000000000006</v>
      </c>
      <c r="O173" s="118" t="str">
        <f>IF(OR(ISBLANK(L173), ISBLANK(N173)), "", IF((L173-N173)&gt;(L173*0.05),"DECREASE",IF((N173-L173)&gt;(L173*0.05),"INCREASE", "")))</f>
        <v>INCREASE</v>
      </c>
      <c r="P173" s="65"/>
    </row>
    <row r="174" spans="1:16" s="4" customFormat="1" ht="15" customHeight="1" x14ac:dyDescent="0.25">
      <c r="A174" s="114" t="s">
        <v>193</v>
      </c>
      <c r="B174" s="114" t="s">
        <v>190</v>
      </c>
      <c r="C174" s="137" t="s">
        <v>230</v>
      </c>
      <c r="D174" s="137" t="s">
        <v>59</v>
      </c>
      <c r="E174" s="137" t="s">
        <v>127</v>
      </c>
      <c r="F174" s="115" t="s">
        <v>203</v>
      </c>
      <c r="G174" s="114" t="s">
        <v>136</v>
      </c>
      <c r="H174" s="131"/>
      <c r="I174" s="114" t="s">
        <v>45</v>
      </c>
      <c r="J174" s="117">
        <v>72.58</v>
      </c>
      <c r="K174" s="114" t="s">
        <v>45</v>
      </c>
      <c r="L174" s="117">
        <v>73</v>
      </c>
      <c r="M174" s="114" t="s">
        <v>46</v>
      </c>
      <c r="N174" s="119">
        <v>88.82</v>
      </c>
      <c r="O174" s="118" t="str">
        <f>IF(OR(ISBLANK(L174), ISBLANK(N174)), "", IF((L174-N174)&gt;(L174*0.05),"DECREASE",IF((N174-L174)&gt;(L174*0.05),"INCREASE", "")))</f>
        <v>INCREASE</v>
      </c>
      <c r="P174" s="65"/>
    </row>
    <row r="175" spans="1:16" s="4" customFormat="1" ht="15" customHeight="1" x14ac:dyDescent="0.25">
      <c r="A175" s="114" t="s">
        <v>193</v>
      </c>
      <c r="B175" s="114" t="s">
        <v>190</v>
      </c>
      <c r="C175" s="137" t="s">
        <v>230</v>
      </c>
      <c r="D175" s="137" t="s">
        <v>59</v>
      </c>
      <c r="E175" s="137" t="s">
        <v>189</v>
      </c>
      <c r="F175" s="115" t="s">
        <v>212</v>
      </c>
      <c r="G175" s="114" t="s">
        <v>136</v>
      </c>
      <c r="H175" s="131"/>
      <c r="I175" s="114" t="s">
        <v>136</v>
      </c>
      <c r="J175" s="131"/>
      <c r="K175" s="114" t="s">
        <v>136</v>
      </c>
      <c r="L175" s="131"/>
      <c r="M175" s="114" t="s">
        <v>45</v>
      </c>
      <c r="N175" s="117">
        <v>61.81</v>
      </c>
      <c r="O175" s="118" t="str">
        <f>IF(OR(ISBLANK(L175), ISBLANK(N175)), "", IF((L175-N175)&gt;(L175*0.05),"DECREASE",IF((N175-L175)&gt;(L175*0.05),"INCREASE", "")))</f>
        <v/>
      </c>
      <c r="P175" s="65"/>
    </row>
    <row r="176" spans="1:16" s="4" customFormat="1" ht="15" customHeight="1" x14ac:dyDescent="0.25">
      <c r="A176" s="114" t="s">
        <v>193</v>
      </c>
      <c r="B176" s="114" t="s">
        <v>190</v>
      </c>
      <c r="C176" s="137" t="s">
        <v>230</v>
      </c>
      <c r="D176" s="137" t="s">
        <v>59</v>
      </c>
      <c r="E176" s="137" t="s">
        <v>12</v>
      </c>
      <c r="F176" s="115" t="s">
        <v>204</v>
      </c>
      <c r="G176" s="114" t="s">
        <v>47</v>
      </c>
      <c r="H176" s="120">
        <v>50.59</v>
      </c>
      <c r="I176" s="114" t="s">
        <v>47</v>
      </c>
      <c r="J176" s="120">
        <v>48.89</v>
      </c>
      <c r="K176" s="114" t="s">
        <v>45</v>
      </c>
      <c r="L176" s="117">
        <v>42.11</v>
      </c>
      <c r="M176" s="114" t="s">
        <v>45</v>
      </c>
      <c r="N176" s="117">
        <v>58.59</v>
      </c>
      <c r="O176" s="118" t="str">
        <f>IF(OR(ISBLANK(L176), ISBLANK(N176)), "", IF((L176-N176)&gt;(L176*0.05),"DECREASE",IF((N176-L176)&gt;(L176*0.05),"INCREASE", "")))</f>
        <v>INCREASE</v>
      </c>
      <c r="P176" s="65"/>
    </row>
    <row r="177" spans="1:16" s="4" customFormat="1" ht="15" customHeight="1" x14ac:dyDescent="0.25">
      <c r="A177" s="114" t="s">
        <v>193</v>
      </c>
      <c r="B177" s="114" t="s">
        <v>190</v>
      </c>
      <c r="C177" s="137" t="s">
        <v>230</v>
      </c>
      <c r="D177" s="137" t="s">
        <v>59</v>
      </c>
      <c r="E177" s="137" t="s">
        <v>65</v>
      </c>
      <c r="F177" s="115" t="s">
        <v>205</v>
      </c>
      <c r="G177" s="114" t="s">
        <v>45</v>
      </c>
      <c r="H177" s="117">
        <v>76.25</v>
      </c>
      <c r="I177" s="114" t="s">
        <v>45</v>
      </c>
      <c r="J177" s="117">
        <v>71.47</v>
      </c>
      <c r="K177" s="114" t="s">
        <v>45</v>
      </c>
      <c r="L177" s="117">
        <v>67.5</v>
      </c>
      <c r="M177" s="114" t="s">
        <v>46</v>
      </c>
      <c r="N177" s="119">
        <v>80.260000000000005</v>
      </c>
      <c r="O177" s="118" t="str">
        <f>IF(OR(ISBLANK(L177), ISBLANK(N177)), "", IF((L177-N177)&gt;(L177*0.05),"DECREASE",IF((N177-L177)&gt;(L177*0.05),"INCREASE", "")))</f>
        <v>INCREASE</v>
      </c>
      <c r="P177" s="65"/>
    </row>
    <row r="178" spans="1:16" s="4" customFormat="1" ht="15" customHeight="1" x14ac:dyDescent="0.25">
      <c r="A178" s="114" t="s">
        <v>193</v>
      </c>
      <c r="B178" s="114" t="s">
        <v>190</v>
      </c>
      <c r="C178" s="137" t="s">
        <v>230</v>
      </c>
      <c r="D178" s="137" t="s">
        <v>59</v>
      </c>
      <c r="E178" s="137" t="s">
        <v>128</v>
      </c>
      <c r="F178" s="115" t="s">
        <v>206</v>
      </c>
      <c r="G178" s="114" t="s">
        <v>136</v>
      </c>
      <c r="H178" s="131"/>
      <c r="I178" s="114" t="s">
        <v>136</v>
      </c>
      <c r="J178" s="131"/>
      <c r="K178" s="114" t="s">
        <v>45</v>
      </c>
      <c r="L178" s="117">
        <v>74.48</v>
      </c>
      <c r="M178" s="114" t="s">
        <v>45</v>
      </c>
      <c r="N178" s="117">
        <v>78.510000000000005</v>
      </c>
      <c r="O178" s="118" t="str">
        <f>IF(OR(ISBLANK(L178), ISBLANK(N178)), "", IF((L178-N178)&gt;(L178*0.05),"DECREASE",IF((N178-L178)&gt;(L178*0.05),"INCREASE", "")))</f>
        <v>INCREASE</v>
      </c>
      <c r="P178" s="65"/>
    </row>
    <row r="179" spans="1:16" s="4" customFormat="1" ht="15" customHeight="1" x14ac:dyDescent="0.25">
      <c r="A179" s="114" t="s">
        <v>193</v>
      </c>
      <c r="B179" s="114" t="s">
        <v>190</v>
      </c>
      <c r="C179" s="137" t="s">
        <v>230</v>
      </c>
      <c r="D179" s="137" t="s">
        <v>59</v>
      </c>
      <c r="E179" s="137" t="s">
        <v>7</v>
      </c>
      <c r="F179" s="115" t="s">
        <v>207</v>
      </c>
      <c r="G179" s="114" t="s">
        <v>45</v>
      </c>
      <c r="H179" s="117">
        <v>43.96</v>
      </c>
      <c r="I179" s="114" t="s">
        <v>45</v>
      </c>
      <c r="J179" s="117">
        <v>47.79</v>
      </c>
      <c r="K179" s="114" t="s">
        <v>45</v>
      </c>
      <c r="L179" s="117">
        <v>39.58</v>
      </c>
      <c r="M179" s="114" t="s">
        <v>45</v>
      </c>
      <c r="N179" s="117">
        <v>52.52</v>
      </c>
      <c r="O179" s="118" t="str">
        <f>IF(OR(ISBLANK(L179), ISBLANK(N179)), "", IF((L179-N179)&gt;(L179*0.05),"DECREASE",IF((N179-L179)&gt;(L179*0.05),"INCREASE", "")))</f>
        <v>INCREASE</v>
      </c>
      <c r="P179" s="65"/>
    </row>
    <row r="180" spans="1:16" s="4" customFormat="1" ht="15" customHeight="1" x14ac:dyDescent="0.25">
      <c r="A180" s="114" t="s">
        <v>193</v>
      </c>
      <c r="B180" s="114" t="s">
        <v>50</v>
      </c>
      <c r="C180" s="137" t="s">
        <v>230</v>
      </c>
      <c r="D180" s="137" t="s">
        <v>59</v>
      </c>
      <c r="E180" s="137" t="s">
        <v>6</v>
      </c>
      <c r="F180" s="115" t="s">
        <v>213</v>
      </c>
      <c r="G180" s="114" t="s">
        <v>45</v>
      </c>
      <c r="H180" s="117">
        <v>88.89</v>
      </c>
      <c r="I180" s="114" t="s">
        <v>45</v>
      </c>
      <c r="J180" s="117">
        <v>88.57</v>
      </c>
      <c r="K180" s="114" t="s">
        <v>45</v>
      </c>
      <c r="L180" s="117">
        <v>79.290000000000006</v>
      </c>
      <c r="M180" s="114" t="s">
        <v>45</v>
      </c>
      <c r="N180" s="117">
        <v>87.5</v>
      </c>
      <c r="O180" s="118" t="str">
        <f>IF(OR(ISBLANK(L180), ISBLANK(N180)), "", IF((L180-N180)&gt;(L180*0.05),"DECREASE",IF((N180-L180)&gt;(L180*0.05),"INCREASE", "")))</f>
        <v>INCREASE</v>
      </c>
      <c r="P180" s="65"/>
    </row>
    <row r="181" spans="1:16" s="4" customFormat="1" ht="15" customHeight="1" x14ac:dyDescent="0.25">
      <c r="A181" s="114" t="s">
        <v>193</v>
      </c>
      <c r="B181" s="114" t="s">
        <v>50</v>
      </c>
      <c r="C181" s="137" t="s">
        <v>230</v>
      </c>
      <c r="D181" s="137" t="s">
        <v>59</v>
      </c>
      <c r="E181" s="137" t="s">
        <v>3</v>
      </c>
      <c r="F181" s="115" t="s">
        <v>214</v>
      </c>
      <c r="G181" s="114" t="s">
        <v>45</v>
      </c>
      <c r="H181" s="117">
        <v>92.78</v>
      </c>
      <c r="I181" s="114" t="s">
        <v>45</v>
      </c>
      <c r="J181" s="117">
        <v>92.86</v>
      </c>
      <c r="K181" s="114" t="s">
        <v>45</v>
      </c>
      <c r="L181" s="117">
        <v>95.54</v>
      </c>
      <c r="M181" s="114" t="s">
        <v>46</v>
      </c>
      <c r="N181" s="119">
        <v>98.13</v>
      </c>
      <c r="O181" s="118" t="str">
        <f>IF(OR(ISBLANK(L181), ISBLANK(N181)), "", IF((L181-N181)&gt;(L181*0.05),"DECREASE",IF((N181-L181)&gt;(L181*0.05),"INCREASE", "")))</f>
        <v/>
      </c>
      <c r="P181" s="65"/>
    </row>
    <row r="182" spans="1:16" s="4" customFormat="1" ht="15" customHeight="1" x14ac:dyDescent="0.25">
      <c r="A182" s="114" t="s">
        <v>193</v>
      </c>
      <c r="B182" s="114" t="s">
        <v>50</v>
      </c>
      <c r="C182" s="137" t="s">
        <v>230</v>
      </c>
      <c r="D182" s="137" t="s">
        <v>59</v>
      </c>
      <c r="E182" s="137" t="s">
        <v>64</v>
      </c>
      <c r="F182" s="115" t="s">
        <v>215</v>
      </c>
      <c r="G182" s="114" t="s">
        <v>45</v>
      </c>
      <c r="H182" s="117">
        <v>95.33</v>
      </c>
      <c r="I182" s="114" t="s">
        <v>45</v>
      </c>
      <c r="J182" s="117">
        <v>95.71</v>
      </c>
      <c r="K182" s="114" t="s">
        <v>45</v>
      </c>
      <c r="L182" s="117">
        <v>95</v>
      </c>
      <c r="M182" s="114" t="s">
        <v>46</v>
      </c>
      <c r="N182" s="119">
        <v>95.37</v>
      </c>
      <c r="O182" s="118" t="str">
        <f>IF(OR(ISBLANK(L182), ISBLANK(N182)), "", IF((L182-N182)&gt;(L182*0.05),"DECREASE",IF((N182-L182)&gt;(L182*0.05),"INCREASE", "")))</f>
        <v/>
      </c>
      <c r="P182" s="65"/>
    </row>
    <row r="183" spans="1:16" s="4" customFormat="1" ht="15" customHeight="1" x14ac:dyDescent="0.25">
      <c r="A183" s="114" t="s">
        <v>193</v>
      </c>
      <c r="B183" s="114" t="s">
        <v>50</v>
      </c>
      <c r="C183" s="137" t="s">
        <v>230</v>
      </c>
      <c r="D183" s="137" t="s">
        <v>59</v>
      </c>
      <c r="E183" s="137" t="s">
        <v>130</v>
      </c>
      <c r="F183" s="115" t="s">
        <v>216</v>
      </c>
      <c r="G183" s="114" t="s">
        <v>136</v>
      </c>
      <c r="H183" s="131"/>
      <c r="I183" s="114" t="s">
        <v>136</v>
      </c>
      <c r="J183" s="131"/>
      <c r="K183" s="114" t="s">
        <v>45</v>
      </c>
      <c r="L183" s="117">
        <v>80.95</v>
      </c>
      <c r="M183" s="114" t="s">
        <v>46</v>
      </c>
      <c r="N183" s="119">
        <v>87.96</v>
      </c>
      <c r="O183" s="118" t="str">
        <f>IF(OR(ISBLANK(L183), ISBLANK(N183)), "", IF((L183-N183)&gt;(L183*0.05),"DECREASE",IF((N183-L183)&gt;(L183*0.05),"INCREASE", "")))</f>
        <v>INCREASE</v>
      </c>
      <c r="P183" s="65"/>
    </row>
    <row r="184" spans="1:16" s="4" customFormat="1" ht="15" customHeight="1" x14ac:dyDescent="0.25">
      <c r="A184" s="114" t="s">
        <v>193</v>
      </c>
      <c r="B184" s="114" t="s">
        <v>50</v>
      </c>
      <c r="C184" s="137" t="s">
        <v>230</v>
      </c>
      <c r="D184" s="137" t="s">
        <v>59</v>
      </c>
      <c r="E184" s="137" t="s">
        <v>131</v>
      </c>
      <c r="F184" s="115" t="s">
        <v>217</v>
      </c>
      <c r="G184" s="114" t="s">
        <v>136</v>
      </c>
      <c r="H184" s="131"/>
      <c r="I184" s="114" t="s">
        <v>136</v>
      </c>
      <c r="J184" s="131"/>
      <c r="K184" s="114" t="s">
        <v>45</v>
      </c>
      <c r="L184" s="117">
        <v>71.430000000000007</v>
      </c>
      <c r="M184" s="114" t="s">
        <v>45</v>
      </c>
      <c r="N184" s="117">
        <v>77.78</v>
      </c>
      <c r="O184" s="118" t="str">
        <f>IF(OR(ISBLANK(L184), ISBLANK(N184)), "", IF((L184-N184)&gt;(L184*0.05),"DECREASE",IF((N184-L184)&gt;(L184*0.05),"INCREASE", "")))</f>
        <v>INCREASE</v>
      </c>
      <c r="P184" s="65"/>
    </row>
    <row r="185" spans="1:16" s="4" customFormat="1" ht="15" customHeight="1" x14ac:dyDescent="0.25">
      <c r="A185" s="114" t="s">
        <v>193</v>
      </c>
      <c r="B185" s="114" t="s">
        <v>50</v>
      </c>
      <c r="C185" s="137" t="s">
        <v>230</v>
      </c>
      <c r="D185" s="137" t="s">
        <v>59</v>
      </c>
      <c r="E185" s="137" t="s">
        <v>8</v>
      </c>
      <c r="F185" s="115" t="s">
        <v>218</v>
      </c>
      <c r="G185" s="114" t="s">
        <v>45</v>
      </c>
      <c r="H185" s="117">
        <v>97.22</v>
      </c>
      <c r="I185" s="114" t="s">
        <v>48</v>
      </c>
      <c r="J185" s="121">
        <v>82.14</v>
      </c>
      <c r="K185" s="114" t="s">
        <v>48</v>
      </c>
      <c r="L185" s="121">
        <v>86.91</v>
      </c>
      <c r="M185" s="114" t="s">
        <v>45</v>
      </c>
      <c r="N185" s="117">
        <v>92.36</v>
      </c>
      <c r="O185" s="118" t="str">
        <f>IF(OR(ISBLANK(L185), ISBLANK(N185)), "", IF((L185-N185)&gt;(L185*0.05),"DECREASE",IF((N185-L185)&gt;(L185*0.05),"INCREASE", "")))</f>
        <v>INCREASE</v>
      </c>
      <c r="P185" s="65"/>
    </row>
    <row r="186" spans="1:16" s="4" customFormat="1" ht="15" customHeight="1" x14ac:dyDescent="0.25">
      <c r="A186" s="114" t="s">
        <v>193</v>
      </c>
      <c r="B186" s="114" t="s">
        <v>50</v>
      </c>
      <c r="C186" s="137" t="s">
        <v>230</v>
      </c>
      <c r="D186" s="137" t="s">
        <v>59</v>
      </c>
      <c r="E186" s="137" t="s">
        <v>9</v>
      </c>
      <c r="F186" s="115" t="s">
        <v>219</v>
      </c>
      <c r="G186" s="114" t="s">
        <v>45</v>
      </c>
      <c r="H186" s="117">
        <v>84.38</v>
      </c>
      <c r="I186" s="114" t="s">
        <v>45</v>
      </c>
      <c r="J186" s="117">
        <v>79.760000000000005</v>
      </c>
      <c r="K186" s="114" t="s">
        <v>45</v>
      </c>
      <c r="L186" s="117">
        <v>86.11</v>
      </c>
      <c r="M186" s="114" t="s">
        <v>45</v>
      </c>
      <c r="N186" s="117">
        <v>82.74</v>
      </c>
      <c r="O186" s="118" t="str">
        <f>IF(OR(ISBLANK(L186), ISBLANK(N186)), "", IF((L186-N186)&gt;(L186*0.05),"DECREASE",IF((N186-L186)&gt;(L186*0.05),"INCREASE", "")))</f>
        <v/>
      </c>
      <c r="P186" s="65"/>
    </row>
    <row r="187" spans="1:16" s="4" customFormat="1" ht="15" customHeight="1" x14ac:dyDescent="0.25">
      <c r="A187" s="114" t="s">
        <v>193</v>
      </c>
      <c r="B187" s="114" t="s">
        <v>50</v>
      </c>
      <c r="C187" s="137" t="s">
        <v>230</v>
      </c>
      <c r="D187" s="137" t="s">
        <v>59</v>
      </c>
      <c r="E187" s="137" t="s">
        <v>4</v>
      </c>
      <c r="F187" s="115" t="s">
        <v>220</v>
      </c>
      <c r="G187" s="114" t="s">
        <v>45</v>
      </c>
      <c r="H187" s="117">
        <v>95.83</v>
      </c>
      <c r="I187" s="114" t="s">
        <v>46</v>
      </c>
      <c r="J187" s="119">
        <v>83.33</v>
      </c>
      <c r="K187" s="114" t="s">
        <v>45</v>
      </c>
      <c r="L187" s="117">
        <v>76.19</v>
      </c>
      <c r="M187" s="114" t="s">
        <v>46</v>
      </c>
      <c r="N187" s="119">
        <v>84.03</v>
      </c>
      <c r="O187" s="118" t="str">
        <f>IF(OR(ISBLANK(L187), ISBLANK(N187)), "", IF((L187-N187)&gt;(L187*0.05),"DECREASE",IF((N187-L187)&gt;(L187*0.05),"INCREASE", "")))</f>
        <v>INCREASE</v>
      </c>
      <c r="P187" s="65"/>
    </row>
    <row r="188" spans="1:16" s="4" customFormat="1" ht="15" customHeight="1" x14ac:dyDescent="0.25">
      <c r="A188" s="114" t="s">
        <v>193</v>
      </c>
      <c r="B188" s="114" t="s">
        <v>50</v>
      </c>
      <c r="C188" s="137" t="s">
        <v>230</v>
      </c>
      <c r="D188" s="137" t="s">
        <v>59</v>
      </c>
      <c r="E188" s="137" t="s">
        <v>5</v>
      </c>
      <c r="F188" s="115" t="s">
        <v>221</v>
      </c>
      <c r="G188" s="114" t="s">
        <v>45</v>
      </c>
      <c r="H188" s="117">
        <v>92.22</v>
      </c>
      <c r="I188" s="114" t="s">
        <v>48</v>
      </c>
      <c r="J188" s="121">
        <v>88.57</v>
      </c>
      <c r="K188" s="114" t="s">
        <v>48</v>
      </c>
      <c r="L188" s="121">
        <v>75</v>
      </c>
      <c r="M188" s="114" t="s">
        <v>45</v>
      </c>
      <c r="N188" s="117">
        <v>82.78</v>
      </c>
      <c r="O188" s="118" t="str">
        <f>IF(OR(ISBLANK(L188), ISBLANK(N188)), "", IF((L188-N188)&gt;(L188*0.05),"DECREASE",IF((N188-L188)&gt;(L188*0.05),"INCREASE", "")))</f>
        <v>INCREASE</v>
      </c>
      <c r="P188" s="65"/>
    </row>
    <row r="189" spans="1:16" s="4" customFormat="1" ht="15" customHeight="1" x14ac:dyDescent="0.25">
      <c r="A189" s="114" t="s">
        <v>193</v>
      </c>
      <c r="B189" s="114" t="s">
        <v>50</v>
      </c>
      <c r="C189" s="137" t="s">
        <v>230</v>
      </c>
      <c r="D189" s="137" t="s">
        <v>59</v>
      </c>
      <c r="E189" s="137" t="s">
        <v>10</v>
      </c>
      <c r="F189" s="115" t="s">
        <v>222</v>
      </c>
      <c r="G189" s="114" t="s">
        <v>45</v>
      </c>
      <c r="H189" s="117">
        <v>50.44</v>
      </c>
      <c r="I189" s="114" t="s">
        <v>47</v>
      </c>
      <c r="J189" s="120">
        <v>41.14</v>
      </c>
      <c r="K189" s="114" t="s">
        <v>47</v>
      </c>
      <c r="L189" s="120">
        <v>44.29</v>
      </c>
      <c r="M189" s="114" t="s">
        <v>45</v>
      </c>
      <c r="N189" s="117">
        <v>71.849999999999994</v>
      </c>
      <c r="O189" s="118" t="str">
        <f>IF(OR(ISBLANK(L189), ISBLANK(N189)), "", IF((L189-N189)&gt;(L189*0.05),"DECREASE",IF((N189-L189)&gt;(L189*0.05),"INCREASE", "")))</f>
        <v>INCREASE</v>
      </c>
      <c r="P189" s="65"/>
    </row>
    <row r="190" spans="1:16" s="4" customFormat="1" ht="15" customHeight="1" x14ac:dyDescent="0.25">
      <c r="A190" s="114" t="s">
        <v>193</v>
      </c>
      <c r="B190" s="114" t="s">
        <v>50</v>
      </c>
      <c r="C190" s="137" t="s">
        <v>230</v>
      </c>
      <c r="D190" s="137" t="s">
        <v>59</v>
      </c>
      <c r="E190" s="137" t="s">
        <v>2</v>
      </c>
      <c r="F190" s="115" t="s">
        <v>223</v>
      </c>
      <c r="G190" s="114" t="s">
        <v>45</v>
      </c>
      <c r="H190" s="117">
        <v>86.67</v>
      </c>
      <c r="I190" s="114" t="s">
        <v>45</v>
      </c>
      <c r="J190" s="117">
        <v>84.57</v>
      </c>
      <c r="K190" s="114" t="s">
        <v>45</v>
      </c>
      <c r="L190" s="117">
        <v>80.569999999999993</v>
      </c>
      <c r="M190" s="114" t="s">
        <v>45</v>
      </c>
      <c r="N190" s="117">
        <v>88.78</v>
      </c>
      <c r="O190" s="118" t="str">
        <f>IF(OR(ISBLANK(L190), ISBLANK(N190)), "", IF((L190-N190)&gt;(L190*0.05),"DECREASE",IF((N190-L190)&gt;(L190*0.05),"INCREASE", "")))</f>
        <v>INCREASE</v>
      </c>
      <c r="P190" s="65"/>
    </row>
    <row r="191" spans="1:16" s="4" customFormat="1" ht="15" customHeight="1" x14ac:dyDescent="0.25">
      <c r="A191" s="114" t="s">
        <v>193</v>
      </c>
      <c r="B191" s="114" t="s">
        <v>50</v>
      </c>
      <c r="C191" s="137" t="s">
        <v>230</v>
      </c>
      <c r="D191" s="137" t="s">
        <v>59</v>
      </c>
      <c r="E191" s="137" t="s">
        <v>127</v>
      </c>
      <c r="F191" s="115" t="s">
        <v>225</v>
      </c>
      <c r="G191" s="114" t="s">
        <v>136</v>
      </c>
      <c r="H191" s="131"/>
      <c r="I191" s="114" t="s">
        <v>45</v>
      </c>
      <c r="J191" s="117">
        <v>73.569999999999993</v>
      </c>
      <c r="K191" s="114" t="s">
        <v>45</v>
      </c>
      <c r="L191" s="117">
        <v>80</v>
      </c>
      <c r="M191" s="114" t="s">
        <v>45</v>
      </c>
      <c r="N191" s="117">
        <v>88.89</v>
      </c>
      <c r="O191" s="118" t="str">
        <f>IF(OR(ISBLANK(L191), ISBLANK(N191)), "", IF((L191-N191)&gt;(L191*0.05),"DECREASE",IF((N191-L191)&gt;(L191*0.05),"INCREASE", "")))</f>
        <v>INCREASE</v>
      </c>
      <c r="P191" s="65"/>
    </row>
    <row r="192" spans="1:16" s="4" customFormat="1" ht="15" customHeight="1" x14ac:dyDescent="0.25">
      <c r="A192" s="114" t="s">
        <v>193</v>
      </c>
      <c r="B192" s="114" t="s">
        <v>50</v>
      </c>
      <c r="C192" s="137" t="s">
        <v>230</v>
      </c>
      <c r="D192" s="137" t="s">
        <v>59</v>
      </c>
      <c r="E192" s="137" t="s">
        <v>189</v>
      </c>
      <c r="F192" s="115" t="s">
        <v>226</v>
      </c>
      <c r="G192" s="114" t="s">
        <v>136</v>
      </c>
      <c r="H192" s="131"/>
      <c r="I192" s="114" t="s">
        <v>136</v>
      </c>
      <c r="J192" s="131"/>
      <c r="K192" s="114" t="s">
        <v>136</v>
      </c>
      <c r="L192" s="131"/>
      <c r="M192" s="114" t="s">
        <v>45</v>
      </c>
      <c r="N192" s="117">
        <v>62.5</v>
      </c>
      <c r="O192" s="118" t="str">
        <f>IF(OR(ISBLANK(L192), ISBLANK(N192)), "", IF((L192-N192)&gt;(L192*0.05),"DECREASE",IF((N192-L192)&gt;(L192*0.05),"INCREASE", "")))</f>
        <v/>
      </c>
      <c r="P192" s="65"/>
    </row>
    <row r="193" spans="1:16" s="4" customFormat="1" ht="15" customHeight="1" x14ac:dyDescent="0.25">
      <c r="A193" s="114" t="s">
        <v>193</v>
      </c>
      <c r="B193" s="114" t="s">
        <v>50</v>
      </c>
      <c r="C193" s="137" t="s">
        <v>230</v>
      </c>
      <c r="D193" s="137" t="s">
        <v>59</v>
      </c>
      <c r="E193" s="137" t="s">
        <v>12</v>
      </c>
      <c r="F193" s="115" t="s">
        <v>227</v>
      </c>
      <c r="G193" s="114" t="s">
        <v>45</v>
      </c>
      <c r="H193" s="117">
        <v>70</v>
      </c>
      <c r="I193" s="114" t="s">
        <v>45</v>
      </c>
      <c r="J193" s="117">
        <v>52.62</v>
      </c>
      <c r="K193" s="114" t="s">
        <v>48</v>
      </c>
      <c r="L193" s="121">
        <v>42.86</v>
      </c>
      <c r="M193" s="114" t="s">
        <v>45</v>
      </c>
      <c r="N193" s="117">
        <v>72.92</v>
      </c>
      <c r="O193" s="118" t="str">
        <f>IF(OR(ISBLANK(L193), ISBLANK(N193)), "", IF((L193-N193)&gt;(L193*0.05),"DECREASE",IF((N193-L193)&gt;(L193*0.05),"INCREASE", "")))</f>
        <v>INCREASE</v>
      </c>
      <c r="P193" s="65"/>
    </row>
    <row r="194" spans="1:16" s="4" customFormat="1" ht="15" customHeight="1" x14ac:dyDescent="0.25">
      <c r="A194" s="114" t="s">
        <v>193</v>
      </c>
      <c r="B194" s="114" t="s">
        <v>50</v>
      </c>
      <c r="C194" s="137" t="s">
        <v>230</v>
      </c>
      <c r="D194" s="137" t="s">
        <v>59</v>
      </c>
      <c r="E194" s="137" t="s">
        <v>65</v>
      </c>
      <c r="F194" s="115" t="s">
        <v>194</v>
      </c>
      <c r="G194" s="114" t="s">
        <v>45</v>
      </c>
      <c r="H194" s="117">
        <v>78.33</v>
      </c>
      <c r="I194" s="114" t="s">
        <v>45</v>
      </c>
      <c r="J194" s="117">
        <v>67.14</v>
      </c>
      <c r="K194" s="114" t="s">
        <v>45</v>
      </c>
      <c r="L194" s="117">
        <v>77.86</v>
      </c>
      <c r="M194" s="114" t="s">
        <v>46</v>
      </c>
      <c r="N194" s="119">
        <v>83.33</v>
      </c>
      <c r="O194" s="118" t="str">
        <f>IF(OR(ISBLANK(L194), ISBLANK(N194)), "", IF((L194-N194)&gt;(L194*0.05),"DECREASE",IF((N194-L194)&gt;(L194*0.05),"INCREASE", "")))</f>
        <v>INCREASE</v>
      </c>
      <c r="P194" s="65"/>
    </row>
    <row r="195" spans="1:16" s="4" customFormat="1" ht="15" customHeight="1" x14ac:dyDescent="0.25">
      <c r="A195" s="114" t="s">
        <v>193</v>
      </c>
      <c r="B195" s="114" t="s">
        <v>50</v>
      </c>
      <c r="C195" s="137" t="s">
        <v>230</v>
      </c>
      <c r="D195" s="137" t="s">
        <v>59</v>
      </c>
      <c r="E195" s="137" t="s">
        <v>128</v>
      </c>
      <c r="F195" s="115" t="s">
        <v>228</v>
      </c>
      <c r="G195" s="114" t="s">
        <v>136</v>
      </c>
      <c r="H195" s="131"/>
      <c r="I195" s="114" t="s">
        <v>136</v>
      </c>
      <c r="J195" s="131"/>
      <c r="K195" s="114" t="s">
        <v>45</v>
      </c>
      <c r="L195" s="117">
        <v>82.14</v>
      </c>
      <c r="M195" s="114" t="s">
        <v>81</v>
      </c>
      <c r="N195" s="130">
        <v>83.33</v>
      </c>
      <c r="O195" s="118" t="str">
        <f>IF(OR(ISBLANK(L195), ISBLANK(N195)), "", IF((L195-N195)&gt;(L195*0.05),"DECREASE",IF((N195-L195)&gt;(L195*0.05),"INCREASE", "")))</f>
        <v/>
      </c>
      <c r="P195" s="65"/>
    </row>
    <row r="196" spans="1:16" s="4" customFormat="1" ht="15" customHeight="1" x14ac:dyDescent="0.25">
      <c r="A196" s="114" t="s">
        <v>193</v>
      </c>
      <c r="B196" s="114" t="s">
        <v>50</v>
      </c>
      <c r="C196" s="137" t="s">
        <v>230</v>
      </c>
      <c r="D196" s="137" t="s">
        <v>59</v>
      </c>
      <c r="E196" s="137" t="s">
        <v>7</v>
      </c>
      <c r="F196" s="115" t="s">
        <v>229</v>
      </c>
      <c r="G196" s="114" t="s">
        <v>45</v>
      </c>
      <c r="H196" s="117">
        <v>51.85</v>
      </c>
      <c r="I196" s="114" t="s">
        <v>45</v>
      </c>
      <c r="J196" s="117">
        <v>40.18</v>
      </c>
      <c r="K196" s="114" t="s">
        <v>45</v>
      </c>
      <c r="L196" s="117">
        <v>42.26</v>
      </c>
      <c r="M196" s="114" t="s">
        <v>45</v>
      </c>
      <c r="N196" s="117">
        <v>46.53</v>
      </c>
      <c r="O196" s="118" t="str">
        <f>IF(OR(ISBLANK(L196), ISBLANK(N196)), "", IF((L196-N196)&gt;(L196*0.05),"DECREASE",IF((N196-L196)&gt;(L196*0.05),"INCREASE", "")))</f>
        <v>INCREASE</v>
      </c>
      <c r="P196" s="65"/>
    </row>
  </sheetData>
  <autoFilter ref="A3:P196">
    <sortState ref="A4:P196">
      <sortCondition ref="C3:C196"/>
    </sortState>
  </autoFilter>
  <sortState ref="A1:T21237">
    <sortCondition ref="A4:A20442"/>
    <sortCondition ref="C4:C20442"/>
  </sortState>
  <mergeCells count="1">
    <mergeCell ref="A1:F1"/>
  </mergeCells>
  <conditionalFormatting sqref="G4:M196">
    <cfRule type="containsText" dxfId="8" priority="5" operator="containsText" text="pink">
      <formula>NOT(ISERROR(SEARCH("pink",G4)))</formula>
    </cfRule>
    <cfRule type="containsText" dxfId="7" priority="6" operator="containsText" text="red">
      <formula>NOT(ISERROR(SEARCH("red",G4)))</formula>
    </cfRule>
    <cfRule type="containsText" dxfId="6" priority="9" stopIfTrue="1" operator="containsText" text="GREY">
      <formula>NOT(ISERROR(SEARCH("GREY",G4)))</formula>
    </cfRule>
    <cfRule type="containsText" dxfId="5" priority="11" stopIfTrue="1" operator="containsText" text="GREEN">
      <formula>NOT(ISERROR(SEARCH("GREEN",G4)))</formula>
    </cfRule>
    <cfRule type="containsText" dxfId="4" priority="13" stopIfTrue="1" operator="containsText" text="GRASS">
      <formula>NOT(ISERROR(SEARCH("GRASS",G4)))</formula>
    </cfRule>
    <cfRule type="containsText" dxfId="3" priority="14" stopIfTrue="1" operator="containsText" text="YELLOW">
      <formula>NOT(ISERROR(SEARCH("YELLOW",G4)))</formula>
    </cfRule>
    <cfRule type="containsText" dxfId="2" priority="15" stopIfTrue="1" operator="containsText" text="WHITE">
      <formula>NOT(ISERROR(SEARCH("WHITE",G4)))</formula>
    </cfRule>
  </conditionalFormatting>
  <conditionalFormatting sqref="O4:O196">
    <cfRule type="cellIs" dxfId="1" priority="1" operator="equal">
      <formula>"DECREASE"</formula>
    </cfRule>
    <cfRule type="cellIs" dxfId="0" priority="2" operator="equal">
      <formula>"INCREASE"</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xm:f>
              <xm:sqref>P4</xm:sqref>
            </x14:sparkline>
            <x14:sparkline>
              <xm:f>Sparkline</xm:f>
              <xm:sqref>P5</xm:sqref>
            </x14:sparkline>
            <x14:sparkline>
              <xm:f>Sparkline</xm:f>
              <xm:sqref>P6</xm:sqref>
            </x14:sparkline>
            <x14:sparkline>
              <xm:f>Sparkline</xm:f>
              <xm:sqref>P7</xm:sqref>
            </x14:sparkline>
            <x14:sparkline>
              <xm:f>Sparkline</xm:f>
              <xm:sqref>P8</xm:sqref>
            </x14:sparkline>
            <x14:sparkline>
              <xm:f>Sparkline</xm:f>
              <xm:sqref>P9</xm:sqref>
            </x14:sparkline>
            <x14:sparkline>
              <xm:f>Sparkline</xm:f>
              <xm:sqref>P10</xm:sqref>
            </x14:sparkline>
            <x14:sparkline>
              <xm:f>Sparkline</xm:f>
              <xm:sqref>P11</xm:sqref>
            </x14:sparkline>
            <x14:sparkline>
              <xm:f>Sparkline</xm:f>
              <xm:sqref>P12</xm:sqref>
            </x14:sparkline>
            <x14:sparkline>
              <xm:f>Sparkline</xm:f>
              <xm:sqref>P13</xm:sqref>
            </x14:sparkline>
            <x14:sparkline>
              <xm:f>Sparkline</xm:f>
              <xm:sqref>P14</xm:sqref>
            </x14:sparkline>
            <x14:sparkline>
              <xm:f>Sparkline</xm:f>
              <xm:sqref>P15</xm:sqref>
            </x14:sparkline>
            <x14:sparkline>
              <xm:f>Sparkline</xm:f>
              <xm:sqref>P16</xm:sqref>
            </x14:sparkline>
            <x14:sparkline>
              <xm:f>Sparkline</xm:f>
              <xm:sqref>P17</xm:sqref>
            </x14:sparkline>
            <x14:sparkline>
              <xm:f>Sparkline</xm:f>
              <xm:sqref>P18</xm:sqref>
            </x14:sparkline>
            <x14:sparkline>
              <xm:f>Sparkline</xm:f>
              <xm:sqref>P19</xm:sqref>
            </x14:sparkline>
            <x14:sparkline>
              <xm:f>Sparkline</xm:f>
              <xm:sqref>P20</xm:sqref>
            </x14:sparkline>
            <x14:sparkline>
              <xm:f>Sparkline</xm:f>
              <xm:sqref>P21</xm:sqref>
            </x14:sparkline>
            <x14:sparkline>
              <xm:f>Sparkline</xm:f>
              <xm:sqref>P22</xm:sqref>
            </x14:sparkline>
            <x14:sparkline>
              <xm:f>Sparkline</xm:f>
              <xm:sqref>P23</xm:sqref>
            </x14:sparkline>
            <x14:sparkline>
              <xm:f>Sparkline</xm:f>
              <xm:sqref>P24</xm:sqref>
            </x14:sparkline>
            <x14:sparkline>
              <xm:f>Sparkline</xm:f>
              <xm:sqref>P25</xm:sqref>
            </x14:sparkline>
            <x14:sparkline>
              <xm:f>Sparkline</xm:f>
              <xm:sqref>P26</xm:sqref>
            </x14:sparkline>
            <x14:sparkline>
              <xm:f>Sparkline</xm:f>
              <xm:sqref>P27</xm:sqref>
            </x14:sparkline>
            <x14:sparkline>
              <xm:f>Sparkline</xm:f>
              <xm:sqref>P28</xm:sqref>
            </x14:sparkline>
            <x14:sparkline>
              <xm:f>Sparkline</xm:f>
              <xm:sqref>P29</xm:sqref>
            </x14:sparkline>
            <x14:sparkline>
              <xm:f>Sparkline</xm:f>
              <xm:sqref>P30</xm:sqref>
            </x14:sparkline>
            <x14:sparkline>
              <xm:f>Sparkline</xm:f>
              <xm:sqref>P31</xm:sqref>
            </x14:sparkline>
            <x14:sparkline>
              <xm:f>Sparkline</xm:f>
              <xm:sqref>P32</xm:sqref>
            </x14:sparkline>
            <x14:sparkline>
              <xm:f>Sparkline</xm:f>
              <xm:sqref>P33</xm:sqref>
            </x14:sparkline>
            <x14:sparkline>
              <xm:f>Sparkline</xm:f>
              <xm:sqref>P34</xm:sqref>
            </x14:sparkline>
            <x14:sparkline>
              <xm:f>Sparkline</xm:f>
              <xm:sqref>P35</xm:sqref>
            </x14:sparkline>
            <x14:sparkline>
              <xm:f>Sparkline</xm:f>
              <xm:sqref>P36</xm:sqref>
            </x14:sparkline>
            <x14:sparkline>
              <xm:f>Sparkline</xm:f>
              <xm:sqref>P37</xm:sqref>
            </x14:sparkline>
            <x14:sparkline>
              <xm:f>Sparkline</xm:f>
              <xm:sqref>P38</xm:sqref>
            </x14:sparkline>
            <x14:sparkline>
              <xm:f>Sparkline</xm:f>
              <xm:sqref>P39</xm:sqref>
            </x14:sparkline>
            <x14:sparkline>
              <xm:f>Sparkline</xm:f>
              <xm:sqref>P40</xm:sqref>
            </x14:sparkline>
            <x14:sparkline>
              <xm:f>Sparkline</xm:f>
              <xm:sqref>P41</xm:sqref>
            </x14:sparkline>
            <x14:sparkline>
              <xm:f>Sparkline</xm:f>
              <xm:sqref>P42</xm:sqref>
            </x14:sparkline>
            <x14:sparkline>
              <xm:f>Sparkline</xm:f>
              <xm:sqref>P43</xm:sqref>
            </x14:sparkline>
            <x14:sparkline>
              <xm:f>Sparkline</xm:f>
              <xm:sqref>P44</xm:sqref>
            </x14:sparkline>
            <x14:sparkline>
              <xm:f>Sparkline</xm:f>
              <xm:sqref>P45</xm:sqref>
            </x14:sparkline>
            <x14:sparkline>
              <xm:f>Sparkline</xm:f>
              <xm:sqref>P46</xm:sqref>
            </x14:sparkline>
            <x14:sparkline>
              <xm:f>Sparkline</xm:f>
              <xm:sqref>P47</xm:sqref>
            </x14:sparkline>
            <x14:sparkline>
              <xm:f>Sparkline</xm:f>
              <xm:sqref>P48</xm:sqref>
            </x14:sparkline>
            <x14:sparkline>
              <xm:f>Sparkline</xm:f>
              <xm:sqref>P49</xm:sqref>
            </x14:sparkline>
            <x14:sparkline>
              <xm:f>Sparkline</xm:f>
              <xm:sqref>P50</xm:sqref>
            </x14:sparkline>
            <x14:sparkline>
              <xm:f>Sparkline</xm:f>
              <xm:sqref>P51</xm:sqref>
            </x14:sparkline>
            <x14:sparkline>
              <xm:f>Sparkline</xm:f>
              <xm:sqref>P52</xm:sqref>
            </x14:sparkline>
            <x14:sparkline>
              <xm:f>Sparkline</xm:f>
              <xm:sqref>P53</xm:sqref>
            </x14:sparkline>
            <x14:sparkline>
              <xm:f>Sparkline</xm:f>
              <xm:sqref>P54</xm:sqref>
            </x14:sparkline>
            <x14:sparkline>
              <xm:f>Sparkline</xm:f>
              <xm:sqref>P55</xm:sqref>
            </x14:sparkline>
            <x14:sparkline>
              <xm:f>Sparkline</xm:f>
              <xm:sqref>P56</xm:sqref>
            </x14:sparkline>
            <x14:sparkline>
              <xm:f>Sparkline</xm:f>
              <xm:sqref>P57</xm:sqref>
            </x14:sparkline>
            <x14:sparkline>
              <xm:f>Sparkline</xm:f>
              <xm:sqref>P58</xm:sqref>
            </x14:sparkline>
            <x14:sparkline>
              <xm:f>Sparkline</xm:f>
              <xm:sqref>P59</xm:sqref>
            </x14:sparkline>
            <x14:sparkline>
              <xm:f>Sparkline</xm:f>
              <xm:sqref>P60</xm:sqref>
            </x14:sparkline>
            <x14:sparkline>
              <xm:f>Sparkline</xm:f>
              <xm:sqref>P61</xm:sqref>
            </x14:sparkline>
            <x14:sparkline>
              <xm:f>Sparkline</xm:f>
              <xm:sqref>P62</xm:sqref>
            </x14:sparkline>
            <x14:sparkline>
              <xm:f>Sparkline</xm:f>
              <xm:sqref>P63</xm:sqref>
            </x14:sparkline>
            <x14:sparkline>
              <xm:f>Sparkline</xm:f>
              <xm:sqref>P64</xm:sqref>
            </x14:sparkline>
            <x14:sparkline>
              <xm:f>Sparkline</xm:f>
              <xm:sqref>P65</xm:sqref>
            </x14:sparkline>
            <x14:sparkline>
              <xm:f>Sparkline</xm:f>
              <xm:sqref>P66</xm:sqref>
            </x14:sparkline>
            <x14:sparkline>
              <xm:f>Sparkline</xm:f>
              <xm:sqref>P67</xm:sqref>
            </x14:sparkline>
            <x14:sparkline>
              <xm:f>Sparkline</xm:f>
              <xm:sqref>P68</xm:sqref>
            </x14:sparkline>
            <x14:sparkline>
              <xm:f>Sparkline</xm:f>
              <xm:sqref>P69</xm:sqref>
            </x14:sparkline>
            <x14:sparkline>
              <xm:f>Sparkline</xm:f>
              <xm:sqref>P70</xm:sqref>
            </x14:sparkline>
            <x14:sparkline>
              <xm:f>Sparkline</xm:f>
              <xm:sqref>P71</xm:sqref>
            </x14:sparkline>
            <x14:sparkline>
              <xm:f>Sparkline</xm:f>
              <xm:sqref>P72</xm:sqref>
            </x14:sparkline>
            <x14:sparkline>
              <xm:f>Sparkline</xm:f>
              <xm:sqref>P73</xm:sqref>
            </x14:sparkline>
            <x14:sparkline>
              <xm:f>Sparkline</xm:f>
              <xm:sqref>P74</xm:sqref>
            </x14:sparkline>
            <x14:sparkline>
              <xm:f>Sparkline</xm:f>
              <xm:sqref>P75</xm:sqref>
            </x14:sparkline>
            <x14:sparkline>
              <xm:f>Sparkline</xm:f>
              <xm:sqref>P76</xm:sqref>
            </x14:sparkline>
            <x14:sparkline>
              <xm:f>Sparkline</xm:f>
              <xm:sqref>P77</xm:sqref>
            </x14:sparkline>
            <x14:sparkline>
              <xm:f>Sparkline</xm:f>
              <xm:sqref>P78</xm:sqref>
            </x14:sparkline>
            <x14:sparkline>
              <xm:f>Sparkline</xm:f>
              <xm:sqref>P79</xm:sqref>
            </x14:sparkline>
            <x14:sparkline>
              <xm:f>Sparkline</xm:f>
              <xm:sqref>P80</xm:sqref>
            </x14:sparkline>
            <x14:sparkline>
              <xm:f>Sparkline</xm:f>
              <xm:sqref>P81</xm:sqref>
            </x14:sparkline>
            <x14:sparkline>
              <xm:f>Sparkline</xm:f>
              <xm:sqref>P82</xm:sqref>
            </x14:sparkline>
            <x14:sparkline>
              <xm:f>Sparkline</xm:f>
              <xm:sqref>P83</xm:sqref>
            </x14:sparkline>
            <x14:sparkline>
              <xm:f>Sparkline</xm:f>
              <xm:sqref>P84</xm:sqref>
            </x14:sparkline>
            <x14:sparkline>
              <xm:f>Sparkline</xm:f>
              <xm:sqref>P85</xm:sqref>
            </x14:sparkline>
            <x14:sparkline>
              <xm:f>Sparkline</xm:f>
              <xm:sqref>P86</xm:sqref>
            </x14:sparkline>
            <x14:sparkline>
              <xm:f>Sparkline</xm:f>
              <xm:sqref>P87</xm:sqref>
            </x14:sparkline>
            <x14:sparkline>
              <xm:f>Sparkline</xm:f>
              <xm:sqref>P88</xm:sqref>
            </x14:sparkline>
            <x14:sparkline>
              <xm:f>Sparkline</xm:f>
              <xm:sqref>P89</xm:sqref>
            </x14:sparkline>
            <x14:sparkline>
              <xm:f>Sparkline</xm:f>
              <xm:sqref>P90</xm:sqref>
            </x14:sparkline>
            <x14:sparkline>
              <xm:f>Sparkline</xm:f>
              <xm:sqref>P91</xm:sqref>
            </x14:sparkline>
            <x14:sparkline>
              <xm:f>Sparkline</xm:f>
              <xm:sqref>P92</xm:sqref>
            </x14:sparkline>
            <x14:sparkline>
              <xm:f>Sparkline</xm:f>
              <xm:sqref>P93</xm:sqref>
            </x14:sparkline>
            <x14:sparkline>
              <xm:f>Sparkline</xm:f>
              <xm:sqref>P94</xm:sqref>
            </x14:sparkline>
            <x14:sparkline>
              <xm:f>Sparkline</xm:f>
              <xm:sqref>P95</xm:sqref>
            </x14:sparkline>
            <x14:sparkline>
              <xm:f>Sparkline</xm:f>
              <xm:sqref>P96</xm:sqref>
            </x14:sparkline>
            <x14:sparkline>
              <xm:f>Sparkline</xm:f>
              <xm:sqref>P97</xm:sqref>
            </x14:sparkline>
            <x14:sparkline>
              <xm:f>Sparkline</xm:f>
              <xm:sqref>P98</xm:sqref>
            </x14:sparkline>
            <x14:sparkline>
              <xm:f>Sparkline</xm:f>
              <xm:sqref>P99</xm:sqref>
            </x14:sparkline>
            <x14:sparkline>
              <xm:f>Sparkline</xm:f>
              <xm:sqref>P100</xm:sqref>
            </x14:sparkline>
            <x14:sparkline>
              <xm:f>Sparkline</xm:f>
              <xm:sqref>P101</xm:sqref>
            </x14:sparkline>
            <x14:sparkline>
              <xm:f>Sparkline</xm:f>
              <xm:sqref>P102</xm:sqref>
            </x14:sparkline>
            <x14:sparkline>
              <xm:f>Sparkline</xm:f>
              <xm:sqref>P103</xm:sqref>
            </x14:sparkline>
            <x14:sparkline>
              <xm:f>Sparkline</xm:f>
              <xm:sqref>P104</xm:sqref>
            </x14:sparkline>
            <x14:sparkline>
              <xm:f>Sparkline</xm:f>
              <xm:sqref>P105</xm:sqref>
            </x14:sparkline>
            <x14:sparkline>
              <xm:f>Sparkline</xm:f>
              <xm:sqref>P106</xm:sqref>
            </x14:sparkline>
            <x14:sparkline>
              <xm:f>Sparkline</xm:f>
              <xm:sqref>P107</xm:sqref>
            </x14:sparkline>
            <x14:sparkline>
              <xm:f>Sparkline</xm:f>
              <xm:sqref>P108</xm:sqref>
            </x14:sparkline>
            <x14:sparkline>
              <xm:f>Sparkline</xm:f>
              <xm:sqref>P109</xm:sqref>
            </x14:sparkline>
            <x14:sparkline>
              <xm:f>Sparkline</xm:f>
              <xm:sqref>P110</xm:sqref>
            </x14:sparkline>
            <x14:sparkline>
              <xm:f>Sparkline</xm:f>
              <xm:sqref>P111</xm:sqref>
            </x14:sparkline>
            <x14:sparkline>
              <xm:f>Sparkline</xm:f>
              <xm:sqref>P112</xm:sqref>
            </x14:sparkline>
            <x14:sparkline>
              <xm:f>Sparkline</xm:f>
              <xm:sqref>P113</xm:sqref>
            </x14:sparkline>
            <x14:sparkline>
              <xm:f>Sparkline</xm:f>
              <xm:sqref>P114</xm:sqref>
            </x14:sparkline>
            <x14:sparkline>
              <xm:f>Sparkline</xm:f>
              <xm:sqref>P115</xm:sqref>
            </x14:sparkline>
            <x14:sparkline>
              <xm:f>Sparkline</xm:f>
              <xm:sqref>P116</xm:sqref>
            </x14:sparkline>
            <x14:sparkline>
              <xm:f>Sparkline</xm:f>
              <xm:sqref>P117</xm:sqref>
            </x14:sparkline>
            <x14:sparkline>
              <xm:f>Sparkline</xm:f>
              <xm:sqref>P118</xm:sqref>
            </x14:sparkline>
            <x14:sparkline>
              <xm:f>Sparkline</xm:f>
              <xm:sqref>P119</xm:sqref>
            </x14:sparkline>
            <x14:sparkline>
              <xm:f>Sparkline</xm:f>
              <xm:sqref>P120</xm:sqref>
            </x14:sparkline>
            <x14:sparkline>
              <xm:f>Sparkline</xm:f>
              <xm:sqref>P121</xm:sqref>
            </x14:sparkline>
            <x14:sparkline>
              <xm:f>Sparkline</xm:f>
              <xm:sqref>P122</xm:sqref>
            </x14:sparkline>
            <x14:sparkline>
              <xm:f>Sparkline</xm:f>
              <xm:sqref>P123</xm:sqref>
            </x14:sparkline>
            <x14:sparkline>
              <xm:f>Sparkline</xm:f>
              <xm:sqref>P124</xm:sqref>
            </x14:sparkline>
            <x14:sparkline>
              <xm:f>Sparkline</xm:f>
              <xm:sqref>P125</xm:sqref>
            </x14:sparkline>
            <x14:sparkline>
              <xm:f>Sparkline</xm:f>
              <xm:sqref>P126</xm:sqref>
            </x14:sparkline>
            <x14:sparkline>
              <xm:f>Sparkline</xm:f>
              <xm:sqref>P127</xm:sqref>
            </x14:sparkline>
            <x14:sparkline>
              <xm:f>Sparkline</xm:f>
              <xm:sqref>P128</xm:sqref>
            </x14:sparkline>
            <x14:sparkline>
              <xm:f>Sparkline</xm:f>
              <xm:sqref>P129</xm:sqref>
            </x14:sparkline>
            <x14:sparkline>
              <xm:f>Sparkline</xm:f>
              <xm:sqref>P130</xm:sqref>
            </x14:sparkline>
            <x14:sparkline>
              <xm:f>Sparkline</xm:f>
              <xm:sqref>P131</xm:sqref>
            </x14:sparkline>
            <x14:sparkline>
              <xm:f>Sparkline</xm:f>
              <xm:sqref>P132</xm:sqref>
            </x14:sparkline>
            <x14:sparkline>
              <xm:f>Sparkline</xm:f>
              <xm:sqref>P133</xm:sqref>
            </x14:sparkline>
            <x14:sparkline>
              <xm:f>Sparkline</xm:f>
              <xm:sqref>P134</xm:sqref>
            </x14:sparkline>
            <x14:sparkline>
              <xm:f>Sparkline</xm:f>
              <xm:sqref>P135</xm:sqref>
            </x14:sparkline>
            <x14:sparkline>
              <xm:f>Sparkline</xm:f>
              <xm:sqref>P136</xm:sqref>
            </x14:sparkline>
            <x14:sparkline>
              <xm:f>Sparkline</xm:f>
              <xm:sqref>P137</xm:sqref>
            </x14:sparkline>
            <x14:sparkline>
              <xm:f>Sparkline</xm:f>
              <xm:sqref>P138</xm:sqref>
            </x14:sparkline>
            <x14:sparkline>
              <xm:f>Sparkline</xm:f>
              <xm:sqref>P139</xm:sqref>
            </x14:sparkline>
            <x14:sparkline>
              <xm:f>Sparkline</xm:f>
              <xm:sqref>P140</xm:sqref>
            </x14:sparkline>
            <x14:sparkline>
              <xm:f>Sparkline</xm:f>
              <xm:sqref>P141</xm:sqref>
            </x14:sparkline>
            <x14:sparkline>
              <xm:f>Sparkline</xm:f>
              <xm:sqref>P142</xm:sqref>
            </x14:sparkline>
            <x14:sparkline>
              <xm:f>Sparkline</xm:f>
              <xm:sqref>P143</xm:sqref>
            </x14:sparkline>
            <x14:sparkline>
              <xm:f>Sparkline</xm:f>
              <xm:sqref>P144</xm:sqref>
            </x14:sparkline>
            <x14:sparkline>
              <xm:f>Sparkline</xm:f>
              <xm:sqref>P145</xm:sqref>
            </x14:sparkline>
            <x14:sparkline>
              <xm:f>Sparkline</xm:f>
              <xm:sqref>P146</xm:sqref>
            </x14:sparkline>
            <x14:sparkline>
              <xm:f>Sparkline</xm:f>
              <xm:sqref>P147</xm:sqref>
            </x14:sparkline>
            <x14:sparkline>
              <xm:f>Sparkline</xm:f>
              <xm:sqref>P148</xm:sqref>
            </x14:sparkline>
            <x14:sparkline>
              <xm:f>Sparkline</xm:f>
              <xm:sqref>P149</xm:sqref>
            </x14:sparkline>
            <x14:sparkline>
              <xm:f>Sparkline</xm:f>
              <xm:sqref>P150</xm:sqref>
            </x14:sparkline>
            <x14:sparkline>
              <xm:f>Sparkline</xm:f>
              <xm:sqref>P151</xm:sqref>
            </x14:sparkline>
            <x14:sparkline>
              <xm:f>Sparkline</xm:f>
              <xm:sqref>P152</xm:sqref>
            </x14:sparkline>
            <x14:sparkline>
              <xm:f>Sparkline</xm:f>
              <xm:sqref>P153</xm:sqref>
            </x14:sparkline>
            <x14:sparkline>
              <xm:f>Sparkline</xm:f>
              <xm:sqref>P154</xm:sqref>
            </x14:sparkline>
            <x14:sparkline>
              <xm:f>Sparkline</xm:f>
              <xm:sqref>P155</xm:sqref>
            </x14:sparkline>
            <x14:sparkline>
              <xm:f>Sparkline</xm:f>
              <xm:sqref>P156</xm:sqref>
            </x14:sparkline>
            <x14:sparkline>
              <xm:f>Sparkline</xm:f>
              <xm:sqref>P157</xm:sqref>
            </x14:sparkline>
            <x14:sparkline>
              <xm:f>Sparkline</xm:f>
              <xm:sqref>P158</xm:sqref>
            </x14:sparkline>
            <x14:sparkline>
              <xm:f>Sparkline</xm:f>
              <xm:sqref>P159</xm:sqref>
            </x14:sparkline>
            <x14:sparkline>
              <xm:f>Sparkline</xm:f>
              <xm:sqref>P160</xm:sqref>
            </x14:sparkline>
            <x14:sparkline>
              <xm:f>Sparkline</xm:f>
              <xm:sqref>P161</xm:sqref>
            </x14:sparkline>
            <x14:sparkline>
              <xm:f>Sparkline</xm:f>
              <xm:sqref>P162</xm:sqref>
            </x14:sparkline>
            <x14:sparkline>
              <xm:f>Sparkline</xm:f>
              <xm:sqref>P163</xm:sqref>
            </x14:sparkline>
            <x14:sparkline>
              <xm:f>Sparkline</xm:f>
              <xm:sqref>P164</xm:sqref>
            </x14:sparkline>
            <x14:sparkline>
              <xm:f>Sparkline</xm:f>
              <xm:sqref>P165</xm:sqref>
            </x14:sparkline>
            <x14:sparkline>
              <xm:f>Sparkline</xm:f>
              <xm:sqref>P166</xm:sqref>
            </x14:sparkline>
            <x14:sparkline>
              <xm:f>Sparkline</xm:f>
              <xm:sqref>P167</xm:sqref>
            </x14:sparkline>
            <x14:sparkline>
              <xm:f>Sparkline</xm:f>
              <xm:sqref>P168</xm:sqref>
            </x14:sparkline>
            <x14:sparkline>
              <xm:f>Sparkline</xm:f>
              <xm:sqref>P169</xm:sqref>
            </x14:sparkline>
            <x14:sparkline>
              <xm:f>Sparkline</xm:f>
              <xm:sqref>P170</xm:sqref>
            </x14:sparkline>
            <x14:sparkline>
              <xm:f>Sparkline</xm:f>
              <xm:sqref>P171</xm:sqref>
            </x14:sparkline>
            <x14:sparkline>
              <xm:f>Sparkline</xm:f>
              <xm:sqref>P172</xm:sqref>
            </x14:sparkline>
            <x14:sparkline>
              <xm:f>Sparkline</xm:f>
              <xm:sqref>P173</xm:sqref>
            </x14:sparkline>
            <x14:sparkline>
              <xm:f>Sparkline</xm:f>
              <xm:sqref>P174</xm:sqref>
            </x14:sparkline>
            <x14:sparkline>
              <xm:f>Sparkline</xm:f>
              <xm:sqref>P175</xm:sqref>
            </x14:sparkline>
            <x14:sparkline>
              <xm:f>Sparkline</xm:f>
              <xm:sqref>P176</xm:sqref>
            </x14:sparkline>
            <x14:sparkline>
              <xm:f>Sparkline</xm:f>
              <xm:sqref>P177</xm:sqref>
            </x14:sparkline>
            <x14:sparkline>
              <xm:f>Sparkline</xm:f>
              <xm:sqref>P178</xm:sqref>
            </x14:sparkline>
            <x14:sparkline>
              <xm:f>Sparkline</xm:f>
              <xm:sqref>P179</xm:sqref>
            </x14:sparkline>
            <x14:sparkline>
              <xm:f>Sparkline</xm:f>
              <xm:sqref>P180</xm:sqref>
            </x14:sparkline>
            <x14:sparkline>
              <xm:f>Sparkline</xm:f>
              <xm:sqref>P181</xm:sqref>
            </x14:sparkline>
            <x14:sparkline>
              <xm:f>Sparkline</xm:f>
              <xm:sqref>P182</xm:sqref>
            </x14:sparkline>
            <x14:sparkline>
              <xm:f>Sparkline</xm:f>
              <xm:sqref>P183</xm:sqref>
            </x14:sparkline>
            <x14:sparkline>
              <xm:f>Sparkline</xm:f>
              <xm:sqref>P184</xm:sqref>
            </x14:sparkline>
            <x14:sparkline>
              <xm:f>Sparkline</xm:f>
              <xm:sqref>P185</xm:sqref>
            </x14:sparkline>
            <x14:sparkline>
              <xm:f>Sparkline</xm:f>
              <xm:sqref>P186</xm:sqref>
            </x14:sparkline>
            <x14:sparkline>
              <xm:f>Sparkline</xm:f>
              <xm:sqref>P187</xm:sqref>
            </x14:sparkline>
            <x14:sparkline>
              <xm:f>Sparkline</xm:f>
              <xm:sqref>P188</xm:sqref>
            </x14:sparkline>
            <x14:sparkline>
              <xm:f>Sparkline</xm:f>
              <xm:sqref>P189</xm:sqref>
            </x14:sparkline>
            <x14:sparkline>
              <xm:f>Sparkline</xm:f>
              <xm:sqref>P190</xm:sqref>
            </x14:sparkline>
            <x14:sparkline>
              <xm:f>Sparkline</xm:f>
              <xm:sqref>P191</xm:sqref>
            </x14:sparkline>
            <x14:sparkline>
              <xm:f>Sparkline</xm:f>
              <xm:sqref>P192</xm:sqref>
            </x14:sparkline>
            <x14:sparkline>
              <xm:f>Sparkline</xm:f>
              <xm:sqref>P193</xm:sqref>
            </x14:sparkline>
            <x14:sparkline>
              <xm:f>Sparkline</xm:f>
              <xm:sqref>P194</xm:sqref>
            </x14:sparkline>
            <x14:sparkline>
              <xm:f>Sparkline</xm:f>
              <xm:sqref>P195</xm:sqref>
            </x14:sparkline>
            <x14:sparkline>
              <xm:f>Sparkline</xm:f>
              <xm:sqref>P196</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election activeCell="A2" sqref="A2"/>
    </sheetView>
  </sheetViews>
  <sheetFormatPr defaultRowHeight="15" x14ac:dyDescent="0.25"/>
  <cols>
    <col min="1" max="1" width="63.7109375" style="72" bestFit="1" customWidth="1"/>
    <col min="2" max="10" width="17.85546875" style="72" customWidth="1"/>
    <col min="11" max="16384" width="9.140625" style="72"/>
  </cols>
  <sheetData>
    <row r="1" spans="1:10" ht="39.75" customHeight="1" thickBot="1" x14ac:dyDescent="0.3">
      <c r="A1" s="159" t="s">
        <v>170</v>
      </c>
      <c r="B1" s="159"/>
      <c r="C1" s="159"/>
      <c r="D1" s="159"/>
      <c r="E1" s="159"/>
      <c r="F1" s="159"/>
      <c r="G1" s="159"/>
      <c r="H1" s="159"/>
      <c r="I1" s="159"/>
      <c r="J1" s="159"/>
    </row>
    <row r="2" spans="1:10" ht="18.75" x14ac:dyDescent="0.3">
      <c r="A2" s="73"/>
      <c r="B2" s="31"/>
      <c r="C2" s="31"/>
      <c r="D2" s="31"/>
      <c r="E2" s="31"/>
      <c r="F2" s="31"/>
      <c r="G2" s="31"/>
      <c r="H2" s="31"/>
      <c r="I2" s="31"/>
      <c r="J2" s="31"/>
    </row>
    <row r="3" spans="1:10" s="32" customFormat="1" ht="15.75" x14ac:dyDescent="0.25">
      <c r="A3" s="160" t="s">
        <v>138</v>
      </c>
      <c r="B3" s="160"/>
      <c r="C3" s="160"/>
      <c r="D3" s="160"/>
      <c r="E3" s="160"/>
      <c r="F3" s="160"/>
      <c r="G3" s="160"/>
      <c r="H3" s="160"/>
      <c r="I3" s="160"/>
      <c r="J3" s="160"/>
    </row>
    <row r="4" spans="1:10" s="32" customFormat="1" ht="15.75" x14ac:dyDescent="0.25">
      <c r="A4" s="74"/>
      <c r="B4" s="75"/>
      <c r="C4" s="75"/>
      <c r="D4" s="75"/>
    </row>
    <row r="5" spans="1:10" s="32" customFormat="1" ht="15.75" x14ac:dyDescent="0.25">
      <c r="A5" s="76" t="s">
        <v>24</v>
      </c>
    </row>
    <row r="6" spans="1:10" s="32" customFormat="1" ht="15.75" x14ac:dyDescent="0.25">
      <c r="A6" s="76"/>
    </row>
    <row r="7" spans="1:10" s="32" customFormat="1" ht="62.25" customHeight="1" x14ac:dyDescent="0.25">
      <c r="A7" s="90" t="s">
        <v>80</v>
      </c>
      <c r="B7" s="80" t="s">
        <v>139</v>
      </c>
      <c r="C7" s="80" t="s">
        <v>140</v>
      </c>
      <c r="D7" s="80" t="s">
        <v>171</v>
      </c>
      <c r="E7" s="80" t="s">
        <v>172</v>
      </c>
      <c r="F7" s="80" t="s">
        <v>141</v>
      </c>
      <c r="G7" s="80" t="s">
        <v>173</v>
      </c>
      <c r="H7" s="80" t="s">
        <v>5</v>
      </c>
      <c r="I7" s="80" t="s">
        <v>4</v>
      </c>
      <c r="J7" s="80" t="s">
        <v>174</v>
      </c>
    </row>
    <row r="8" spans="1:10" s="32" customFormat="1" ht="15.75" x14ac:dyDescent="0.25">
      <c r="A8" s="91" t="s">
        <v>175</v>
      </c>
      <c r="B8" s="92"/>
      <c r="C8" s="93"/>
      <c r="D8" s="92"/>
      <c r="E8" s="92"/>
      <c r="F8" s="92"/>
      <c r="G8" s="92"/>
      <c r="H8" s="92"/>
      <c r="I8" s="92"/>
      <c r="J8" s="92"/>
    </row>
    <row r="9" spans="1:10" s="32" customFormat="1" ht="15.75" x14ac:dyDescent="0.25">
      <c r="A9" s="83" t="s">
        <v>23</v>
      </c>
      <c r="B9" s="94"/>
      <c r="C9" s="94">
        <v>1</v>
      </c>
      <c r="D9" s="94"/>
      <c r="E9" s="94"/>
      <c r="F9" s="94"/>
      <c r="G9" s="94"/>
      <c r="H9" s="94"/>
      <c r="I9" s="94"/>
      <c r="J9" s="94"/>
    </row>
    <row r="10" spans="1:10" s="32" customFormat="1" ht="15.75" x14ac:dyDescent="0.25">
      <c r="A10" s="83" t="s">
        <v>176</v>
      </c>
      <c r="B10" s="94"/>
      <c r="C10" s="94">
        <v>2</v>
      </c>
      <c r="D10" s="94"/>
      <c r="E10" s="94"/>
      <c r="F10" s="94"/>
      <c r="G10" s="94"/>
      <c r="H10" s="94"/>
      <c r="I10" s="94"/>
      <c r="J10" s="94"/>
    </row>
    <row r="11" spans="1:10" s="32" customFormat="1" ht="15.75" x14ac:dyDescent="0.25">
      <c r="A11" s="91" t="s">
        <v>177</v>
      </c>
      <c r="B11" s="93"/>
      <c r="C11" s="93"/>
      <c r="D11" s="93"/>
      <c r="E11" s="93"/>
      <c r="F11" s="92"/>
      <c r="G11" s="92"/>
      <c r="H11" s="92"/>
      <c r="I11" s="92"/>
      <c r="J11" s="92"/>
    </row>
    <row r="12" spans="1:10" s="32" customFormat="1" ht="15.75" x14ac:dyDescent="0.25">
      <c r="A12" s="95" t="s">
        <v>23</v>
      </c>
      <c r="B12" s="81">
        <v>1</v>
      </c>
      <c r="C12" s="81">
        <v>1</v>
      </c>
      <c r="D12" s="81"/>
      <c r="E12" s="81">
        <v>1</v>
      </c>
      <c r="F12" s="81"/>
      <c r="G12" s="81"/>
      <c r="H12" s="81"/>
      <c r="I12" s="81"/>
      <c r="J12" s="81"/>
    </row>
    <row r="13" spans="1:10" s="32" customFormat="1" ht="15.75" x14ac:dyDescent="0.25">
      <c r="A13" s="95" t="s">
        <v>178</v>
      </c>
      <c r="B13" s="81"/>
      <c r="C13" s="81">
        <v>1</v>
      </c>
      <c r="D13" s="81"/>
      <c r="E13" s="81"/>
      <c r="F13" s="81"/>
      <c r="G13" s="81"/>
      <c r="H13" s="81"/>
      <c r="I13" s="81"/>
      <c r="J13" s="81"/>
    </row>
    <row r="14" spans="1:10" s="32" customFormat="1" ht="15.75" x14ac:dyDescent="0.25">
      <c r="A14" s="95" t="s">
        <v>43</v>
      </c>
      <c r="B14" s="81"/>
      <c r="C14" s="81"/>
      <c r="D14" s="81">
        <v>1</v>
      </c>
      <c r="E14" s="81"/>
      <c r="F14" s="81"/>
      <c r="G14" s="81"/>
      <c r="H14" s="81"/>
      <c r="I14" s="81"/>
      <c r="J14" s="81"/>
    </row>
    <row r="15" spans="1:10" s="32" customFormat="1" ht="15.75" x14ac:dyDescent="0.25">
      <c r="A15" s="83" t="s">
        <v>41</v>
      </c>
      <c r="B15" s="94">
        <v>1</v>
      </c>
      <c r="C15" s="94">
        <v>3</v>
      </c>
      <c r="D15" s="94"/>
      <c r="E15" s="94"/>
      <c r="F15" s="94"/>
      <c r="G15" s="94"/>
      <c r="H15" s="94"/>
      <c r="I15" s="94"/>
      <c r="J15" s="94"/>
    </row>
    <row r="16" spans="1:10" s="32" customFormat="1" ht="15.75" x14ac:dyDescent="0.25">
      <c r="A16" s="83" t="s">
        <v>179</v>
      </c>
      <c r="B16" s="94"/>
      <c r="C16" s="94"/>
      <c r="D16" s="94"/>
      <c r="E16" s="94"/>
      <c r="F16" s="94"/>
      <c r="G16" s="94">
        <v>1</v>
      </c>
      <c r="H16" s="94"/>
      <c r="I16" s="94"/>
      <c r="J16" s="94"/>
    </row>
    <row r="17" spans="1:10" s="32" customFormat="1" ht="15.75" x14ac:dyDescent="0.25">
      <c r="A17" s="83" t="s">
        <v>44</v>
      </c>
      <c r="B17" s="94"/>
      <c r="C17" s="94"/>
      <c r="D17" s="94"/>
      <c r="E17" s="94"/>
      <c r="F17" s="94"/>
      <c r="G17" s="94"/>
      <c r="H17" s="94"/>
      <c r="I17" s="94"/>
      <c r="J17" s="94">
        <v>1</v>
      </c>
    </row>
    <row r="18" spans="1:10" s="32" customFormat="1" ht="15.75" x14ac:dyDescent="0.25">
      <c r="A18" s="83" t="s">
        <v>156</v>
      </c>
      <c r="B18" s="94"/>
      <c r="C18" s="94">
        <v>1</v>
      </c>
      <c r="D18" s="94"/>
      <c r="E18" s="94"/>
      <c r="F18" s="94"/>
      <c r="G18" s="94"/>
      <c r="H18" s="94"/>
      <c r="I18" s="94"/>
      <c r="J18" s="94"/>
    </row>
    <row r="19" spans="1:10" s="32" customFormat="1" ht="15.75" x14ac:dyDescent="0.25">
      <c r="A19" s="83" t="s">
        <v>180</v>
      </c>
      <c r="B19" s="94"/>
      <c r="C19" s="94">
        <v>1</v>
      </c>
      <c r="D19" s="94"/>
      <c r="E19" s="94"/>
      <c r="F19" s="94"/>
      <c r="G19" s="94"/>
      <c r="H19" s="94"/>
      <c r="I19" s="94"/>
      <c r="J19" s="94"/>
    </row>
    <row r="20" spans="1:10" s="32" customFormat="1" ht="15.75" x14ac:dyDescent="0.25">
      <c r="A20" s="91" t="s">
        <v>181</v>
      </c>
      <c r="B20" s="93"/>
      <c r="C20" s="92"/>
      <c r="D20" s="92"/>
      <c r="E20" s="92"/>
      <c r="F20" s="92"/>
      <c r="G20" s="92"/>
      <c r="H20" s="92"/>
      <c r="I20" s="92"/>
      <c r="J20" s="92"/>
    </row>
    <row r="21" spans="1:10" s="32" customFormat="1" ht="15.75" x14ac:dyDescent="0.25">
      <c r="A21" s="83" t="s">
        <v>182</v>
      </c>
      <c r="B21" s="94"/>
      <c r="C21" s="94">
        <v>1</v>
      </c>
      <c r="D21" s="94"/>
      <c r="E21" s="94"/>
      <c r="F21" s="94">
        <v>1</v>
      </c>
      <c r="G21" s="94"/>
      <c r="H21" s="94"/>
      <c r="I21" s="94">
        <v>1</v>
      </c>
      <c r="J21" s="94"/>
    </row>
    <row r="22" spans="1:10" s="32" customFormat="1" ht="15.75" x14ac:dyDescent="0.25">
      <c r="A22" s="83" t="s">
        <v>145</v>
      </c>
      <c r="B22" s="94"/>
      <c r="C22" s="94"/>
      <c r="D22" s="94"/>
      <c r="E22" s="94"/>
      <c r="F22" s="94">
        <v>1</v>
      </c>
      <c r="G22" s="94"/>
      <c r="H22" s="94"/>
      <c r="I22" s="94"/>
      <c r="J22" s="94"/>
    </row>
    <row r="23" spans="1:10" s="32" customFormat="1" ht="15.75" x14ac:dyDescent="0.25">
      <c r="A23" s="91" t="s">
        <v>183</v>
      </c>
      <c r="B23" s="92"/>
      <c r="C23" s="93"/>
      <c r="D23" s="92"/>
      <c r="E23" s="93"/>
      <c r="F23" s="93"/>
      <c r="G23" s="92"/>
      <c r="H23" s="92"/>
      <c r="I23" s="92"/>
      <c r="J23" s="92"/>
    </row>
    <row r="24" spans="1:10" s="32" customFormat="1" ht="15.75" x14ac:dyDescent="0.25">
      <c r="A24" s="83" t="s">
        <v>60</v>
      </c>
      <c r="B24" s="94"/>
      <c r="C24" s="94">
        <v>2</v>
      </c>
      <c r="D24" s="94"/>
      <c r="E24" s="94">
        <v>2</v>
      </c>
      <c r="F24" s="94"/>
      <c r="G24" s="94"/>
      <c r="H24" s="94">
        <v>1</v>
      </c>
      <c r="I24" s="94"/>
      <c r="J24" s="94"/>
    </row>
    <row r="25" spans="1:10" s="32" customFormat="1" ht="15.75" x14ac:dyDescent="0.25">
      <c r="A25" s="91" t="s">
        <v>184</v>
      </c>
      <c r="B25" s="92"/>
      <c r="C25" s="93"/>
      <c r="D25" s="93"/>
      <c r="E25" s="93"/>
      <c r="F25" s="93"/>
      <c r="G25" s="92"/>
      <c r="H25" s="92"/>
      <c r="I25" s="92"/>
      <c r="J25" s="92"/>
    </row>
    <row r="26" spans="1:10" s="32" customFormat="1" ht="15.75" x14ac:dyDescent="0.25">
      <c r="A26" s="83" t="s">
        <v>41</v>
      </c>
      <c r="B26" s="94">
        <v>1</v>
      </c>
      <c r="C26" s="94">
        <v>1</v>
      </c>
      <c r="D26" s="94"/>
      <c r="E26" s="94"/>
      <c r="F26" s="94"/>
      <c r="G26" s="94"/>
      <c r="H26" s="94"/>
      <c r="I26" s="94"/>
      <c r="J26" s="94"/>
    </row>
    <row r="27" spans="1:10" s="32" customFormat="1" ht="15.75" x14ac:dyDescent="0.25">
      <c r="A27" s="96" t="s">
        <v>19</v>
      </c>
      <c r="B27" s="93">
        <v>3</v>
      </c>
      <c r="C27" s="93">
        <v>14</v>
      </c>
      <c r="D27" s="93">
        <v>1</v>
      </c>
      <c r="E27" s="93">
        <v>3</v>
      </c>
      <c r="F27" s="93">
        <v>2</v>
      </c>
      <c r="G27" s="93">
        <v>1</v>
      </c>
      <c r="H27" s="93">
        <v>1</v>
      </c>
      <c r="I27" s="93">
        <v>1</v>
      </c>
      <c r="J27" s="93">
        <v>1</v>
      </c>
    </row>
  </sheetData>
  <mergeCells count="2">
    <mergeCell ref="A1:J1"/>
    <mergeCell ref="A3:J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election activeCell="D17" sqref="D17"/>
    </sheetView>
  </sheetViews>
  <sheetFormatPr defaultRowHeight="15" x14ac:dyDescent="0.25"/>
  <cols>
    <col min="1" max="1" width="61" style="72" customWidth="1"/>
    <col min="2" max="10" width="14.28515625" style="72" customWidth="1"/>
    <col min="11" max="16384" width="9.140625" style="72"/>
  </cols>
  <sheetData>
    <row r="1" spans="1:10" ht="18.75" customHeight="1" thickBot="1" x14ac:dyDescent="0.3">
      <c r="A1" s="161" t="s">
        <v>185</v>
      </c>
      <c r="B1" s="161"/>
      <c r="C1" s="161"/>
      <c r="D1" s="161"/>
      <c r="E1" s="161"/>
      <c r="F1" s="161"/>
      <c r="G1" s="77"/>
      <c r="H1" s="77"/>
      <c r="I1" s="77"/>
      <c r="J1" s="77"/>
    </row>
    <row r="2" spans="1:10" ht="18.75" x14ac:dyDescent="0.3">
      <c r="A2" s="73"/>
      <c r="B2" s="31"/>
      <c r="C2" s="31"/>
      <c r="D2" s="31"/>
      <c r="E2" s="31"/>
      <c r="F2" s="31"/>
      <c r="G2" s="30"/>
      <c r="H2" s="30"/>
      <c r="I2" s="30"/>
      <c r="J2" s="30"/>
    </row>
    <row r="3" spans="1:10" ht="15.75" x14ac:dyDescent="0.25">
      <c r="A3" s="76" t="s">
        <v>146</v>
      </c>
      <c r="B3" s="78"/>
      <c r="C3" s="78"/>
      <c r="D3" s="78"/>
      <c r="E3" s="78"/>
      <c r="F3" s="78"/>
      <c r="G3" s="78"/>
      <c r="H3" s="78"/>
      <c r="I3" s="78"/>
      <c r="J3" s="78"/>
    </row>
    <row r="4" spans="1:10" ht="15.75" x14ac:dyDescent="0.25">
      <c r="A4" s="32"/>
      <c r="B4" s="32"/>
      <c r="C4" s="32"/>
      <c r="D4" s="32"/>
      <c r="E4" s="32"/>
      <c r="F4" s="32"/>
      <c r="G4" s="32"/>
      <c r="H4" s="32"/>
      <c r="I4" s="32"/>
      <c r="J4" s="32"/>
    </row>
    <row r="5" spans="1:10" ht="63" x14ac:dyDescent="0.25">
      <c r="A5" s="79" t="s">
        <v>147</v>
      </c>
      <c r="B5" s="80" t="s">
        <v>139</v>
      </c>
      <c r="C5" s="80" t="s">
        <v>140</v>
      </c>
      <c r="D5" s="80" t="s">
        <v>171</v>
      </c>
      <c r="E5" s="80" t="s">
        <v>172</v>
      </c>
      <c r="F5" s="80" t="s">
        <v>141</v>
      </c>
      <c r="G5" s="80" t="s">
        <v>173</v>
      </c>
      <c r="H5" s="80" t="s">
        <v>5</v>
      </c>
      <c r="I5" s="80" t="s">
        <v>4</v>
      </c>
      <c r="J5" s="80" t="s">
        <v>174</v>
      </c>
    </row>
    <row r="6" spans="1:10" s="32" customFormat="1" ht="15.75" x14ac:dyDescent="0.25">
      <c r="A6" s="79" t="s">
        <v>20</v>
      </c>
      <c r="B6" s="81"/>
      <c r="C6" s="82">
        <v>3</v>
      </c>
      <c r="D6" s="81"/>
      <c r="E6" s="81"/>
      <c r="F6" s="81"/>
      <c r="G6" s="81"/>
      <c r="H6" s="81"/>
      <c r="I6" s="83"/>
      <c r="J6" s="83"/>
    </row>
    <row r="7" spans="1:10" s="32" customFormat="1" ht="15.75" x14ac:dyDescent="0.25">
      <c r="A7" s="79" t="s">
        <v>186</v>
      </c>
      <c r="B7" s="84">
        <v>2</v>
      </c>
      <c r="C7" s="85">
        <v>7</v>
      </c>
      <c r="D7" s="84">
        <v>1</v>
      </c>
      <c r="E7" s="84">
        <v>1</v>
      </c>
      <c r="F7" s="81"/>
      <c r="G7" s="84">
        <v>2</v>
      </c>
      <c r="H7" s="81"/>
      <c r="I7" s="83"/>
      <c r="J7" s="86">
        <v>1</v>
      </c>
    </row>
    <row r="8" spans="1:10" s="32" customFormat="1" ht="15.75" x14ac:dyDescent="0.25">
      <c r="A8" s="79" t="s">
        <v>142</v>
      </c>
      <c r="B8" s="81"/>
      <c r="C8" s="84">
        <v>1</v>
      </c>
      <c r="D8" s="81"/>
      <c r="E8" s="81"/>
      <c r="F8" s="84">
        <v>2</v>
      </c>
      <c r="G8" s="81"/>
      <c r="H8" s="81"/>
      <c r="I8" s="86">
        <v>1</v>
      </c>
      <c r="J8" s="83"/>
    </row>
    <row r="9" spans="1:10" s="32" customFormat="1" ht="15.75" x14ac:dyDescent="0.25">
      <c r="A9" s="79" t="s">
        <v>143</v>
      </c>
      <c r="B9" s="81"/>
      <c r="C9" s="84">
        <v>2</v>
      </c>
      <c r="D9" s="81"/>
      <c r="E9" s="84">
        <v>2</v>
      </c>
      <c r="F9" s="81"/>
      <c r="G9" s="81"/>
      <c r="H9" s="81"/>
      <c r="I9" s="83"/>
      <c r="J9" s="83"/>
    </row>
    <row r="10" spans="1:10" s="32" customFormat="1" ht="15.75" x14ac:dyDescent="0.25">
      <c r="A10" s="79" t="s">
        <v>144</v>
      </c>
      <c r="B10" s="84">
        <v>1</v>
      </c>
      <c r="C10" s="84">
        <v>1</v>
      </c>
      <c r="D10" s="81"/>
      <c r="E10" s="81"/>
      <c r="F10" s="81"/>
      <c r="G10" s="81"/>
      <c r="H10" s="81"/>
      <c r="I10" s="83"/>
      <c r="J10" s="83"/>
    </row>
    <row r="11" spans="1:10" s="32" customFormat="1" ht="15.75" x14ac:dyDescent="0.25">
      <c r="A11" s="87"/>
      <c r="B11" s="87"/>
      <c r="C11" s="87"/>
      <c r="D11" s="87"/>
      <c r="E11" s="87"/>
      <c r="F11" s="87"/>
      <c r="G11" s="87"/>
      <c r="H11" s="87"/>
      <c r="I11" s="87"/>
      <c r="J11" s="87"/>
    </row>
    <row r="12" spans="1:10" s="32" customFormat="1" ht="15.75" x14ac:dyDescent="0.25">
      <c r="A12" s="87"/>
      <c r="B12" s="87"/>
      <c r="C12" s="87"/>
      <c r="D12" s="87"/>
      <c r="E12" s="87"/>
      <c r="F12" s="87"/>
      <c r="G12" s="87"/>
      <c r="H12" s="87"/>
      <c r="I12" s="87"/>
      <c r="J12" s="87"/>
    </row>
    <row r="13" spans="1:10" s="32" customFormat="1" ht="15.75" x14ac:dyDescent="0.25">
      <c r="A13" s="87"/>
      <c r="B13" s="87"/>
      <c r="C13" s="87"/>
      <c r="D13" s="87"/>
      <c r="E13" s="87"/>
      <c r="F13" s="87"/>
      <c r="G13" s="85"/>
      <c r="H13" s="88" t="s">
        <v>148</v>
      </c>
    </row>
    <row r="14" spans="1:10" s="32" customFormat="1" ht="15.75" x14ac:dyDescent="0.25">
      <c r="A14" s="87"/>
      <c r="B14" s="87"/>
      <c r="C14" s="87"/>
      <c r="D14" s="87"/>
      <c r="E14" s="87"/>
      <c r="F14" s="87"/>
      <c r="G14" s="82"/>
      <c r="H14" s="88" t="s">
        <v>149</v>
      </c>
    </row>
    <row r="15" spans="1:10" s="32" customFormat="1" ht="15.75" x14ac:dyDescent="0.25">
      <c r="A15" s="87"/>
      <c r="B15" s="87"/>
      <c r="C15" s="87"/>
      <c r="D15" s="87"/>
      <c r="E15" s="87"/>
      <c r="F15" s="87"/>
      <c r="G15" s="89"/>
      <c r="H15" s="88" t="s">
        <v>150</v>
      </c>
    </row>
    <row r="16" spans="1:10" s="32" customFormat="1" ht="15.75" x14ac:dyDescent="0.25">
      <c r="A16" s="87"/>
      <c r="B16" s="87"/>
      <c r="C16" s="87"/>
      <c r="D16" s="87"/>
      <c r="E16" s="87"/>
      <c r="F16" s="87"/>
      <c r="G16" s="81"/>
      <c r="H16" s="87">
        <v>0</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Introduction</vt:lpstr>
      <vt:lpstr>REF Outliers&amp;Benchmarking</vt:lpstr>
      <vt:lpstr>All Indicators</vt:lpstr>
      <vt:lpstr>HIDE - All Indicators</vt:lpstr>
      <vt:lpstr>Programme Benchmarking</vt:lpstr>
      <vt:lpstr>HIDE - Prog Benchmarking</vt:lpstr>
      <vt:lpstr>Outlier Trend</vt:lpstr>
      <vt:lpstr>NTS Comments - Patient Safety</vt:lpstr>
      <vt:lpstr>NTS Comments - Thematic Review</vt:lpstr>
      <vt:lpstr>NTS Comments - Undermining</vt:lpstr>
      <vt:lpstr>Introduction!Print_Area</vt:lpstr>
      <vt:lpstr>'REF Outliers&amp;Benchmarking'!Print_Area</vt:lpstr>
      <vt:lpstr>Sparkline</vt:lpstr>
    </vt:vector>
  </TitlesOfParts>
  <Company>South West LETB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2018-07-30T13:55:10Z</dcterms:modified>
</cp:coreProperties>
</file>