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hidePivotFieldList="1" defaultThemeVersion="124226"/>
  <mc:AlternateContent xmlns:mc="http://schemas.openxmlformats.org/markup-compatibility/2006">
    <mc:Choice Requires="x15">
      <x15ac:absPath xmlns:x15ac="http://schemas.microsoft.com/office/spreadsheetml/2010/11/ac" url="K:\Quality\GMC NTS\2018\Reports 2018\Programme Reports\"/>
    </mc:Choice>
  </mc:AlternateContent>
  <bookViews>
    <workbookView xWindow="0" yWindow="0" windowWidth="25200" windowHeight="12345"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s>
  <definedNames>
    <definedName name="_xlnm._FilterDatabase" localSheetId="3" hidden="1">'HIDE - All Indicators'!$A$1:$T$19</definedName>
    <definedName name="_xlnm._FilterDatabase" localSheetId="5" hidden="1">'HIDE - Prog Benchmarking'!$A$1:$T$235</definedName>
    <definedName name="_xlnm._FilterDatabase" localSheetId="6" hidden="1">'Outlier Trend'!$A$3:$P$211</definedName>
    <definedName name="_xlnm.Print_Area" localSheetId="0">Introduction!$A$1:$C$21</definedName>
    <definedName name="_xlnm.Print_Area" localSheetId="1">'REF Outliers&amp;Benchmarking'!$A$2:$E$17</definedName>
    <definedName name="Sparkline">'Outlier Trend'!$H1,'Outlier Trend'!$J1,'Outlier Trend'!$L1,'Outlier Trend'!$N1</definedName>
  </definedNames>
  <calcPr calcId="171027"/>
  <pivotCaches>
    <pivotCache cacheId="0" r:id="rId11"/>
    <pivotCache cacheId="1" r:id="rId12"/>
  </pivotCaches>
</workbook>
</file>

<file path=xl/calcChain.xml><?xml version="1.0" encoding="utf-8"?>
<calcChain xmlns="http://schemas.openxmlformats.org/spreadsheetml/2006/main">
  <c r="O98" i="38" l="1"/>
  <c r="O99" i="38"/>
  <c r="O100" i="38"/>
  <c r="O101" i="38"/>
  <c r="O102" i="38"/>
  <c r="O103" i="38"/>
  <c r="O104" i="38"/>
  <c r="O105" i="38"/>
  <c r="O106" i="38"/>
  <c r="O107" i="38"/>
  <c r="O108" i="38"/>
  <c r="O109" i="38"/>
  <c r="O110" i="38"/>
  <c r="O111" i="38"/>
  <c r="O112" i="38"/>
  <c r="O113" i="38"/>
  <c r="O4" i="38"/>
  <c r="O5" i="38"/>
  <c r="O6" i="38"/>
  <c r="O7" i="38"/>
  <c r="O8" i="38"/>
  <c r="O9" i="38"/>
  <c r="O10" i="38"/>
  <c r="O11" i="38"/>
  <c r="O12" i="38"/>
  <c r="O13" i="38"/>
  <c r="O14" i="38"/>
  <c r="O15" i="38"/>
  <c r="O16" i="38"/>
  <c r="O17" i="38"/>
  <c r="O18" i="38"/>
  <c r="O19" i="38"/>
  <c r="O20" i="38"/>
  <c r="O114" i="38"/>
  <c r="O115" i="38"/>
  <c r="O116" i="38"/>
  <c r="O117" i="38"/>
  <c r="O118" i="38"/>
  <c r="O119" i="38"/>
  <c r="O120" i="38"/>
  <c r="O121" i="38"/>
  <c r="O122" i="38"/>
  <c r="O21" i="38"/>
  <c r="O22" i="38"/>
  <c r="O23" i="38"/>
  <c r="O24" i="38"/>
  <c r="O25" i="38"/>
  <c r="O26" i="38"/>
  <c r="O27" i="38"/>
  <c r="O28" i="38"/>
  <c r="O29" i="38"/>
  <c r="O30" i="38"/>
  <c r="O31" i="38"/>
  <c r="O32" i="38"/>
  <c r="O33" i="38"/>
  <c r="O34" i="38"/>
  <c r="O35" i="38"/>
  <c r="O36" i="38"/>
  <c r="O37" i="38"/>
  <c r="O123" i="38"/>
  <c r="O124" i="38"/>
  <c r="O125" i="38"/>
  <c r="O126" i="38"/>
  <c r="O127" i="38"/>
  <c r="O128" i="38"/>
  <c r="O129" i="38"/>
  <c r="O130" i="38"/>
  <c r="O131" i="38"/>
  <c r="O132" i="38"/>
  <c r="O133" i="38"/>
  <c r="O38" i="38"/>
  <c r="O39" i="38"/>
  <c r="O40" i="38"/>
  <c r="O41" i="38"/>
  <c r="O42" i="38"/>
  <c r="O43" i="38"/>
  <c r="O44" i="38"/>
  <c r="O45" i="38"/>
  <c r="O46" i="38"/>
  <c r="O47" i="38"/>
  <c r="O48" i="38"/>
  <c r="O49" i="38"/>
  <c r="O50" i="38"/>
  <c r="O51" i="38"/>
  <c r="O52" i="38"/>
  <c r="O53" i="38"/>
  <c r="O54" i="38"/>
  <c r="O55" i="38"/>
  <c r="O56" i="38"/>
  <c r="O134" i="38"/>
  <c r="O135" i="38"/>
  <c r="O136" i="38"/>
  <c r="O137" i="38"/>
  <c r="O138" i="38"/>
  <c r="O139" i="38"/>
  <c r="O140" i="38"/>
  <c r="O141" i="38"/>
  <c r="O142" i="38"/>
  <c r="O143" i="38"/>
  <c r="O144" i="38"/>
  <c r="O145" i="38"/>
  <c r="O146" i="38"/>
  <c r="O147" i="38"/>
  <c r="O148" i="38"/>
  <c r="O149" i="38"/>
  <c r="O150" i="38"/>
  <c r="O151" i="38"/>
  <c r="O152" i="38"/>
  <c r="O153" i="38"/>
  <c r="O154" i="38"/>
  <c r="O155" i="38"/>
  <c r="O156" i="38"/>
  <c r="O157" i="38"/>
  <c r="O158" i="38"/>
  <c r="O159" i="38"/>
  <c r="O160" i="38"/>
  <c r="O57" i="38"/>
  <c r="O58" i="38"/>
  <c r="O59" i="38"/>
  <c r="O60" i="38"/>
  <c r="O61" i="38"/>
  <c r="O62" i="38"/>
  <c r="O63" i="38"/>
  <c r="O64" i="38"/>
  <c r="O65" i="38"/>
  <c r="O66" i="38"/>
  <c r="O67" i="38"/>
  <c r="O68" i="38"/>
  <c r="O69" i="38"/>
  <c r="O70" i="38"/>
  <c r="O71" i="38"/>
  <c r="O72" i="38"/>
  <c r="O73" i="38"/>
  <c r="O74" i="38"/>
  <c r="O75" i="38"/>
  <c r="O76" i="38"/>
  <c r="O77" i="38"/>
  <c r="O78" i="38"/>
  <c r="O161" i="38"/>
  <c r="O162" i="38"/>
  <c r="O163" i="38"/>
  <c r="O164" i="38"/>
  <c r="O165" i="38"/>
  <c r="O166" i="38"/>
  <c r="O167" i="38"/>
  <c r="O168" i="38"/>
  <c r="O169" i="38"/>
  <c r="O170" i="38"/>
  <c r="O171" i="38"/>
  <c r="O172" i="38"/>
  <c r="O173" i="38"/>
  <c r="O174" i="38"/>
  <c r="O175" i="38"/>
  <c r="O79" i="38"/>
  <c r="O80" i="38"/>
  <c r="O81" i="38"/>
  <c r="O82" i="38"/>
  <c r="O83" i="38"/>
  <c r="O84" i="38"/>
  <c r="O85" i="38"/>
  <c r="O86" i="38"/>
  <c r="O87" i="38"/>
  <c r="O88" i="38"/>
  <c r="O89" i="38"/>
  <c r="O90" i="38"/>
  <c r="O91" i="38"/>
  <c r="O92" i="38"/>
  <c r="O93" i="38"/>
  <c r="O94" i="38"/>
  <c r="O95" i="38"/>
  <c r="O96" i="38"/>
  <c r="O176" i="38"/>
  <c r="O177" i="38"/>
  <c r="O178" i="38"/>
  <c r="O179" i="38"/>
  <c r="O180" i="38"/>
  <c r="O181" i="38"/>
  <c r="O182" i="38"/>
  <c r="O183" i="38"/>
  <c r="O184" i="38"/>
  <c r="O185" i="38"/>
  <c r="O186" i="38"/>
  <c r="O187" i="38"/>
  <c r="O188" i="38"/>
  <c r="O189" i="38"/>
  <c r="O190" i="38"/>
  <c r="O191" i="38"/>
  <c r="O192" i="38"/>
  <c r="O193" i="38"/>
  <c r="O194" i="38"/>
  <c r="O195" i="38"/>
  <c r="O196" i="38"/>
  <c r="O197" i="38"/>
  <c r="O198" i="38"/>
  <c r="O199" i="38"/>
  <c r="O200" i="38"/>
  <c r="O201" i="38"/>
  <c r="O202" i="38"/>
  <c r="O203" i="38"/>
  <c r="O204" i="38"/>
  <c r="O205" i="38"/>
  <c r="O206" i="38"/>
  <c r="O207" i="38"/>
  <c r="O208" i="38"/>
  <c r="O209" i="38"/>
  <c r="O210" i="38"/>
  <c r="O211" i="38"/>
  <c r="O97" i="38" l="1"/>
  <c r="C7" i="51" l="1"/>
  <c r="B7" i="51"/>
  <c r="C6" i="51"/>
</calcChain>
</file>

<file path=xl/sharedStrings.xml><?xml version="1.0" encoding="utf-8"?>
<sst xmlns="http://schemas.openxmlformats.org/spreadsheetml/2006/main" count="3580" uniqueCount="271">
  <si>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</si>
  <si>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</si>
  <si>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</si>
  <si>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</si>
  <si>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</si>
  <si>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</si>
  <si>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</si>
  <si>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</si>
  <si>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</si>
  <si>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</si>
  <si>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</si>
  <si>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</si>
  <si>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</si>
  <si>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 report group mean is in interquartile range.</t>
  </si>
  <si>
    <t>n&lt;3</t>
  </si>
  <si>
    <t>number of trainees is less than 3</t>
  </si>
  <si>
    <t>n=0</t>
  </si>
  <si>
    <t>zero trainees responded to this question</t>
  </si>
  <si>
    <t>Action Planning:</t>
  </si>
  <si>
    <t>Grand Total</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</si>
  <si>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</si>
  <si>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</si>
  <si>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</si>
  <si>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</si>
  <si>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</si>
  <si>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</si>
  <si>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</si>
  <si>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</si>
  <si>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</si>
  <si>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</si>
  <si>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</si>
  <si>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</si>
  <si>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</si>
  <si>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</si>
  <si>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 xml:space="preserve">Outliers: </t>
  </si>
  <si>
    <t xml:space="preserve">Reference tables containing information on outliers and benchmark groups used throughout the report. </t>
  </si>
  <si>
    <t>CONTENTS:</t>
  </si>
  <si>
    <t xml:space="preserve">Reference Tables for Outliers and Benchmarking </t>
  </si>
  <si>
    <t>Programme groups</t>
  </si>
  <si>
    <t>Deanery</t>
  </si>
  <si>
    <t>Benchmark</t>
  </si>
  <si>
    <t>Emergency Medicine</t>
  </si>
  <si>
    <t>Good Practice:</t>
  </si>
  <si>
    <t>Clinical Oncology</t>
  </si>
  <si>
    <t>Immunology</t>
  </si>
  <si>
    <t>Ophthalmology</t>
  </si>
  <si>
    <t>WHITE</t>
  </si>
  <si>
    <t>GREEN</t>
  </si>
  <si>
    <t>RED</t>
  </si>
  <si>
    <t>PINK</t>
  </si>
  <si>
    <t>GREY</t>
  </si>
  <si>
    <t>Programme Group</t>
  </si>
  <si>
    <t>Programme Type by Deanery</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</si>
  <si>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</si>
  <si>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</si>
  <si>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</si>
  <si>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</si>
  <si>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</si>
  <si>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</si>
  <si>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</si>
  <si>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</si>
  <si>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</si>
  <si>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</si>
  <si>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</si>
  <si>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</si>
  <si>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</si>
  <si>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</si>
  <si>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</si>
  <si>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</si>
  <si>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</si>
  <si>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</si>
  <si>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</si>
  <si>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</si>
  <si>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</si>
  <si>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</si>
  <si>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</si>
  <si>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</si>
  <si>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East Midlands Healthcare Workforce Deanery</t>
  </si>
  <si>
    <t>Wessex Deanery</t>
  </si>
  <si>
    <t>South West Peninsula Deanery</t>
  </si>
  <si>
    <t>Trust</t>
  </si>
  <si>
    <t>GRASS</t>
  </si>
  <si>
    <t>Royal Devon and Exeter NHS Foundation Trust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</si>
  <si>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</si>
  <si>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</si>
  <si>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</si>
  <si>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Jane.Bunce@hee.nhs.uk</t>
  </si>
  <si>
    <t>Sophie.Rose@hee.nhs.uk</t>
  </si>
  <si>
    <t>Gemma Agar, Quality Support Manager</t>
  </si>
  <si>
    <t>Gemma.Agar@hee.nhs.uk</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</si>
  <si>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</si>
  <si>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</si>
  <si>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</si>
  <si>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</si>
  <si>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</si>
  <si>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</si>
  <si>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</si>
  <si>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</si>
  <si>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</si>
  <si>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</si>
  <si>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</si>
  <si>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</si>
  <si>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</si>
  <si>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</si>
  <si>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</si>
  <si>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</si>
  <si>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</si>
  <si>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</si>
  <si>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</si>
  <si>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</si>
  <si>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</si>
  <si>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</si>
  <si>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</si>
  <si>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</si>
  <si>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</si>
  <si>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</si>
  <si>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</si>
  <si>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</si>
  <si>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</si>
  <si>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</si>
  <si>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</si>
  <si>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</si>
  <si>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</si>
  <si>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</si>
  <si>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</si>
  <si>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</si>
  <si>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</si>
  <si>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</si>
  <si>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</si>
  <si>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</si>
  <si>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</si>
  <si>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</si>
  <si>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</si>
  <si>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</si>
  <si>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Row Labels</t>
  </si>
  <si>
    <t>Post Specialty</t>
  </si>
  <si>
    <t>YELLOW</t>
  </si>
  <si>
    <t>Torbay and South Devon NHS Foundation Trust</t>
  </si>
  <si>
    <t>*Please note the tables show the department where the concern was noted, not the programme of the trainee who raised the concern.</t>
  </si>
  <si>
    <t xml:space="preserve"> High Patient Admissions /  overcrowding</t>
  </si>
  <si>
    <t xml:space="preserve"> Staffing problems/ workload</t>
  </si>
  <si>
    <t xml:space="preserve"> Out of Hours/On call</t>
  </si>
  <si>
    <t xml:space="preserve">Royal Cornwall Hospitals NHS Trust </t>
  </si>
  <si>
    <t>Royal Devon &amp; Exeter NHS Foundation Trust</t>
  </si>
  <si>
    <t>Torbay and South Devon Healthcare NHS Foundation Trust</t>
  </si>
  <si>
    <t>Trauma and Orthopaedics</t>
  </si>
  <si>
    <t>Thematic Review:</t>
  </si>
  <si>
    <t>Trust name</t>
  </si>
  <si>
    <t>5+</t>
  </si>
  <si>
    <t>3-4</t>
  </si>
  <si>
    <t>1-2</t>
  </si>
  <si>
    <t>Wales Deanery</t>
  </si>
  <si>
    <t>Yorkshire and the Humber Postgraduate Deanery</t>
  </si>
  <si>
    <t>Summary of Undermining Comments:</t>
  </si>
  <si>
    <t>Post</t>
  </si>
  <si>
    <t xml:space="preserve">Total  </t>
  </si>
  <si>
    <t>Renal Medicine</t>
  </si>
  <si>
    <t>Programme Wide</t>
  </si>
  <si>
    <t>GMC National Training Survey Results 2018</t>
  </si>
  <si>
    <t>CENSUS DATE:</t>
  </si>
  <si>
    <t>20th March 2018</t>
  </si>
  <si>
    <t>CONTACTS:</t>
  </si>
  <si>
    <t xml:space="preserve">Dr. Martin Davis, Head of Quality  </t>
  </si>
  <si>
    <t>Val Heath, Quality Lead for Practice Placement</t>
  </si>
  <si>
    <t>val.heath@hee.nhs.uk</t>
  </si>
  <si>
    <t>Sophie Rose, Quality Support Administrator</t>
  </si>
  <si>
    <t>Programme Response Rate</t>
  </si>
  <si>
    <t>Programme Performance on the 2018 NTS Indicators</t>
  </si>
  <si>
    <t>Programme Performance on the 2018 NTS Indicators by Deanery</t>
  </si>
  <si>
    <t>Outlier Trend of Indicators by Programme Group between 2015-2018</t>
  </si>
  <si>
    <t>NTS Patient Safety Qualitative Comments across Peninsula Postgraduate Medical Education: 
Absolute Numbers and Themes by Provider*</t>
  </si>
  <si>
    <t>Ward outliers</t>
  </si>
  <si>
    <t>General concerns working in the NHS</t>
  </si>
  <si>
    <t>GMC</t>
  </si>
  <si>
    <t>Hospital processes</t>
  </si>
  <si>
    <t>Northern Devon Healthcare NHS Trust (3)</t>
  </si>
  <si>
    <t>General Internal Medicine</t>
  </si>
  <si>
    <t>University Hospitals Plymouth (12)</t>
  </si>
  <si>
    <t>Anaesthesia</t>
  </si>
  <si>
    <t>Geriatrics</t>
  </si>
  <si>
    <t>Respiratory</t>
  </si>
  <si>
    <t>Royal Cornwall Hospitals NHS Trust (3)</t>
  </si>
  <si>
    <t>Obstetrics &amp; Gynaecology</t>
  </si>
  <si>
    <t>Royal Devon &amp; Exeter NHS Foundation Trust (3)</t>
  </si>
  <si>
    <t>Torbay and South Devon Healthcare NHS Foundation Trust (1)</t>
  </si>
  <si>
    <t>NTS Patient Safety Qualitative Comments across Peninsula Postgraduate Medical Education: 
Numbers and Themes by Provider</t>
  </si>
  <si>
    <t>University Hospitals Plymouth</t>
  </si>
  <si>
    <t xml:space="preserve">NTS Undermining Qualitative Comments across Peninsula Postgraduate Medical Education: 
Absolute Numbers </t>
  </si>
  <si>
    <t>Specialty Medicine</t>
  </si>
  <si>
    <t>Rota Design</t>
  </si>
  <si>
    <t>Post Specialty Groups</t>
  </si>
  <si>
    <t>86.33</t>
  </si>
  <si>
    <t>82.49</t>
  </si>
  <si>
    <t>74.56</t>
  </si>
  <si>
    <t>PENINSULA</t>
  </si>
  <si>
    <t>62</t>
  </si>
  <si>
    <t>74.07</t>
  </si>
  <si>
    <t>78.62</t>
  </si>
  <si>
    <t>75.41</t>
  </si>
  <si>
    <t>74.16</t>
  </si>
  <si>
    <t>74.87</t>
  </si>
  <si>
    <t>80</t>
  </si>
  <si>
    <t>79.16</t>
  </si>
  <si>
    <t>74.39</t>
  </si>
  <si>
    <t>79.5</t>
  </si>
  <si>
    <t>81.38</t>
  </si>
  <si>
    <t>92.13</t>
  </si>
  <si>
    <t>90.34</t>
  </si>
  <si>
    <t>78.6</t>
  </si>
  <si>
    <t>86.9</t>
  </si>
  <si>
    <t>82.03</t>
  </si>
  <si>
    <t>62.28</t>
  </si>
  <si>
    <t>78.73</t>
  </si>
  <si>
    <t>66.01</t>
  </si>
  <si>
    <t>67.26</t>
  </si>
  <si>
    <t>73.75</t>
  </si>
  <si>
    <t>73.62</t>
  </si>
  <si>
    <t>51.81</t>
  </si>
  <si>
    <t>82.42</t>
  </si>
  <si>
    <t>92.79</t>
  </si>
  <si>
    <t>90.83</t>
  </si>
  <si>
    <t>79.56</t>
  </si>
  <si>
    <t>87.55</t>
  </si>
  <si>
    <t>83.57</t>
  </si>
  <si>
    <t>83.38</t>
  </si>
  <si>
    <t>75.91</t>
  </si>
  <si>
    <t>65.89</t>
  </si>
  <si>
    <t>68.21</t>
  </si>
  <si>
    <t>73.73</t>
  </si>
  <si>
    <t>50.2</t>
  </si>
  <si>
    <t>University Hospitals Plymouth NHS Trust</t>
  </si>
  <si>
    <t>80.58</t>
  </si>
  <si>
    <t>93.27</t>
  </si>
  <si>
    <t>90.74</t>
  </si>
  <si>
    <t>77.96</t>
  </si>
  <si>
    <t>75.3</t>
  </si>
  <si>
    <t>77.82</t>
  </si>
  <si>
    <t>66.28</t>
  </si>
  <si>
    <t>72.98</t>
  </si>
  <si>
    <t>81.18</t>
  </si>
  <si>
    <t>71.21</t>
  </si>
  <si>
    <t>75.69</t>
  </si>
  <si>
    <t>60.71</t>
  </si>
  <si>
    <t>66.24</t>
  </si>
  <si>
    <t>73.68</t>
  </si>
  <si>
    <t>74.45</t>
  </si>
  <si>
    <t>48.24</t>
  </si>
  <si>
    <t>Trust/Board</t>
  </si>
  <si>
    <t>National Mean 2018</t>
  </si>
  <si>
    <t>Outcome 2015</t>
  </si>
  <si>
    <t>Mean 2015</t>
  </si>
  <si>
    <t>Outcome 2016</t>
  </si>
  <si>
    <t>Mean 2016</t>
  </si>
  <si>
    <t>Outcome 2017</t>
  </si>
  <si>
    <t>Mean 2017</t>
  </si>
  <si>
    <t>Outcome 2018</t>
  </si>
  <si>
    <t>Mean 2018</t>
  </si>
  <si>
    <t>Significant change (+/-5%) between 2017-2018</t>
  </si>
  <si>
    <t>Trend between 2015-2018</t>
  </si>
  <si>
    <t>Ophthalmology Programme Report</t>
  </si>
  <si>
    <t>Outlier Summary of performance on all Indicators between 2015-2018 by post specialty and programme group.</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</si>
  <si>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</si>
  <si>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</si>
  <si>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</si>
  <si>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Programme Benchmarking:</t>
  </si>
  <si>
    <t>Provider performance across indicators compared to other Deaneries.</t>
  </si>
  <si>
    <t>Tab 4 - Outlier Trend:</t>
  </si>
  <si>
    <t>Tabs 5 &amp; 6 - NTS Comments - Patient Safety:</t>
  </si>
  <si>
    <t>Tab 7 - NTS Comments - Undermining:</t>
  </si>
  <si>
    <t>Summary of NTS undermining comments: absolute numbers.</t>
  </si>
  <si>
    <t>Tab 4 uses the colours below to display areas of +ve and -ve practice.  
Explanation of the outliers and calculations behind them are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</si>
</sst>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theme="0"/>
      <name val="Arial"/>
      <family val="2"/>
    </font>
    <font>
      <b/>
      <sz val="12"/>
      <name val="Arial"/>
      <family val="2"/>
    </font>
    <font>
      <sz val="12"/>
      <color theme="1"/>
      <name val="Calibri"/>
      <family val="2"/>
      <scheme val="minor"/>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sz val="11"/>
      <color theme="1"/>
      <name val="Calibri"/>
      <family val="2"/>
    </font>
    <font>
      <b/>
      <sz val="11"/>
      <color rgb="FFFF0000"/>
      <name val="Arial"/>
      <family val="2"/>
    </font>
    <font>
      <sz val="11"/>
      <color rgb="FFFF0000"/>
      <name val="Arial"/>
      <family val="2"/>
    </font>
    <font>
      <b/>
      <sz val="11"/>
      <color rgb="FFFF0000"/>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0"/>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font>
  </fonts>
  <fills count="45">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99FF"/>
        <bgColor indexed="64"/>
      </patternFill>
    </fill>
    <fill>
      <patternFill patternType="solid">
        <fgColor theme="3" tint="0.59999389629810485"/>
        <bgColor indexed="0"/>
      </patternFill>
    </fill>
    <fill>
      <patternFill patternType="solid">
        <fgColor rgb="FFFFFFCC"/>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style="thin">
        <color indexed="64"/>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7">
    <xf numFmtId="0" fontId="0" fillId="0" borderId="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2" fillId="0" borderId="0"/>
    <xf numFmtId="0" fontId="5" fillId="11" borderId="2" applyNumberFormat="0" applyFont="0" applyAlignment="0" applyProtection="0"/>
    <xf numFmtId="0" fontId="30" fillId="0" borderId="0"/>
    <xf numFmtId="0" fontId="5" fillId="0" borderId="0"/>
    <xf numFmtId="0" fontId="1" fillId="0" borderId="0"/>
    <xf numFmtId="0" fontId="31" fillId="0" borderId="0"/>
    <xf numFmtId="0" fontId="1" fillId="0" borderId="0"/>
    <xf numFmtId="0" fontId="37" fillId="0" borderId="0"/>
    <xf numFmtId="0" fontId="30" fillId="0" borderId="0"/>
    <xf numFmtId="0" fontId="30" fillId="0" borderId="0"/>
    <xf numFmtId="0" fontId="45" fillId="0" borderId="0"/>
  </cellStyleXfs>
  <cellXfs count="174">
    <xf numFmtId="0" fontId="0" fillId="0" borderId="0" xfId="0"/>
    <xf numFmtId="0" fontId="8" fillId="0" borderId="0" xfId="0" applyFont="1" applyAlignment="1">
      <alignment vertical="center"/>
    </xf>
    <xf numFmtId="0" fontId="2" fillId="0" borderId="0" xfId="0" applyFont="1" applyAlignment="1">
      <alignment vertical="center"/>
    </xf>
    <xf numFmtId="0" fontId="0" fillId="0" borderId="0" xfId="0"/>
    <xf numFmtId="0" fontId="0" fillId="0" borderId="0" xfId="0" applyAlignment="1">
      <alignment vertical="center"/>
    </xf>
    <xf numFmtId="0" fontId="1" fillId="0" borderId="0" xfId="0" applyFont="1" applyAlignment="1">
      <alignment vertical="center"/>
    </xf>
    <xf numFmtId="0" fontId="10" fillId="0" borderId="3" xfId="0" applyFont="1" applyFill="1" applyBorder="1"/>
    <xf numFmtId="0" fontId="8" fillId="0" borderId="3" xfId="0" applyFont="1" applyFill="1" applyBorder="1" applyAlignment="1">
      <alignment vertical="center"/>
    </xf>
    <xf numFmtId="0" fontId="2" fillId="0" borderId="3" xfId="0" applyFont="1" applyFill="1" applyBorder="1" applyAlignment="1">
      <alignment horizontal="left" vertical="center"/>
    </xf>
    <xf numFmtId="0" fontId="1" fillId="0" borderId="3" xfId="0" quotePrefix="1"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0"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5" fillId="2" borderId="1" xfId="0" applyFont="1" applyFill="1" applyBorder="1" applyAlignment="1">
      <alignment horizontal="center" vertical="center" wrapText="1"/>
    </xf>
    <xf numFmtId="0" fontId="14" fillId="0" borderId="1" xfId="0" quotePrefix="1" applyFont="1" applyBorder="1" applyAlignment="1">
      <alignment vertical="center" wrapText="1"/>
    </xf>
    <xf numFmtId="0" fontId="16" fillId="3" borderId="1"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0" borderId="1" xfId="0" applyFont="1" applyBorder="1" applyAlignment="1">
      <alignment vertical="center"/>
    </xf>
    <xf numFmtId="0" fontId="16"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1" fillId="0" borderId="0" xfId="0" applyFont="1" applyAlignment="1">
      <alignment vertical="center"/>
    </xf>
    <xf numFmtId="0" fontId="11" fillId="9"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7" fillId="0" borderId="0" xfId="0" applyFont="1" applyBorder="1"/>
    <xf numFmtId="0" fontId="17" fillId="0" borderId="3" xfId="0" applyFont="1" applyBorder="1"/>
    <xf numFmtId="0" fontId="17" fillId="0" borderId="0" xfId="0" applyFont="1"/>
    <xf numFmtId="0" fontId="10" fillId="0" borderId="5" xfId="0" applyFont="1" applyFill="1" applyBorder="1" applyAlignment="1">
      <alignment horizontal="center" vertical="top"/>
    </xf>
    <xf numFmtId="0" fontId="14"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0" xfId="0" applyFont="1" applyFill="1" applyBorder="1" applyAlignment="1">
      <alignment horizontal="left" vertical="center"/>
    </xf>
    <xf numFmtId="0" fontId="0" fillId="0" borderId="0" xfId="0" applyAlignment="1">
      <alignment horizontal="center" vertical="center"/>
    </xf>
    <xf numFmtId="0" fontId="0" fillId="0" borderId="0" xfId="0" applyBorder="1"/>
    <xf numFmtId="0" fontId="33" fillId="0" borderId="0" xfId="0" applyFont="1" applyAlignment="1">
      <alignment horizontal="center" vertical="center"/>
    </xf>
    <xf numFmtId="0" fontId="9" fillId="0" borderId="0" xfId="0" applyFont="1" applyBorder="1" applyAlignment="1">
      <alignment vertical="top" wrapText="1"/>
    </xf>
    <xf numFmtId="0" fontId="0" fillId="0" borderId="0" xfId="0" applyBorder="1" applyAlignment="1">
      <alignment vertical="top"/>
    </xf>
    <xf numFmtId="0" fontId="9" fillId="0" borderId="0" xfId="0" applyFont="1" applyBorder="1" applyAlignment="1">
      <alignment vertical="center"/>
    </xf>
    <xf numFmtId="0" fontId="0" fillId="0" borderId="0" xfId="0" applyBorder="1" applyAlignment="1">
      <alignment vertical="center"/>
    </xf>
    <xf numFmtId="0" fontId="38" fillId="0" borderId="1" xfId="0" applyFont="1" applyBorder="1" applyAlignment="1">
      <alignment vertical="center"/>
    </xf>
    <xf numFmtId="0" fontId="39" fillId="0" borderId="1" xfId="0" applyFont="1" applyBorder="1" applyAlignment="1">
      <alignment vertical="center"/>
    </xf>
    <xf numFmtId="0" fontId="1" fillId="0" borderId="0" xfId="0" applyFont="1" applyBorder="1" applyAlignment="1">
      <alignment vertical="center"/>
    </xf>
    <xf numFmtId="0" fontId="8" fillId="0" borderId="1" xfId="0" applyFont="1" applyBorder="1" applyAlignment="1">
      <alignment vertical="center"/>
    </xf>
    <xf numFmtId="9" fontId="4" fillId="0" borderId="1" xfId="0" applyNumberFormat="1" applyFont="1" applyBorder="1" applyAlignment="1">
      <alignment horizontal="left" vertical="center"/>
    </xf>
    <xf numFmtId="10" fontId="40" fillId="0" borderId="0" xfId="0" applyNumberFormat="1" applyFont="1" applyBorder="1" applyAlignment="1">
      <alignment horizontal="left"/>
    </xf>
    <xf numFmtId="0" fontId="8" fillId="37" borderId="1" xfId="0" applyFont="1" applyFill="1" applyBorder="1" applyAlignment="1">
      <alignment vertical="center"/>
    </xf>
    <xf numFmtId="0" fontId="8" fillId="0" borderId="1" xfId="0" applyFont="1" applyBorder="1" applyAlignment="1">
      <alignment horizontal="left" vertical="center"/>
    </xf>
    <xf numFmtId="0" fontId="1" fillId="0" borderId="1" xfId="0" applyFont="1" applyBorder="1" applyAlignment="1">
      <alignment vertical="center" wrapText="1"/>
    </xf>
    <xf numFmtId="0" fontId="1" fillId="8" borderId="1" xfId="0" applyFont="1" applyFill="1" applyBorder="1" applyAlignment="1">
      <alignment vertical="center" wrapText="1"/>
    </xf>
    <xf numFmtId="0" fontId="1" fillId="8" borderId="0" xfId="0" applyFont="1" applyFill="1" applyBorder="1" applyAlignment="1">
      <alignment vertical="top" wrapText="1"/>
    </xf>
    <xf numFmtId="0" fontId="1" fillId="0" borderId="0" xfId="0" applyFont="1" applyBorder="1" applyAlignment="1">
      <alignment vertical="center" wrapText="1"/>
    </xf>
    <xf numFmtId="0" fontId="8" fillId="0" borderId="0" xfId="0" applyFont="1" applyBorder="1" applyAlignment="1">
      <alignment horizontal="left" vertical="center"/>
    </xf>
    <xf numFmtId="0" fontId="8" fillId="37" borderId="15" xfId="0" applyFont="1" applyFill="1" applyBorder="1" applyAlignment="1">
      <alignment vertical="center"/>
    </xf>
    <xf numFmtId="0" fontId="1" fillId="0" borderId="1" xfId="0" applyFont="1" applyBorder="1" applyAlignment="1">
      <alignment horizontal="left" vertical="center" wrapText="1"/>
    </xf>
    <xf numFmtId="0" fontId="23" fillId="0" borderId="1" xfId="13" applyFont="1" applyBorder="1" applyAlignment="1" applyProtection="1">
      <alignment horizontal="left" vertical="center"/>
    </xf>
    <xf numFmtId="0" fontId="10" fillId="0" borderId="0" xfId="19" applyFont="1" applyBorder="1" applyAlignment="1">
      <alignment horizontal="left"/>
    </xf>
    <xf numFmtId="0" fontId="10" fillId="0" borderId="0" xfId="16" applyFont="1" applyFill="1" applyBorder="1" applyAlignment="1">
      <alignment horizontal="left" vertical="top"/>
    </xf>
    <xf numFmtId="0" fontId="19" fillId="0" borderId="0" xfId="16" applyFont="1" applyBorder="1" applyAlignment="1">
      <alignment horizontal="left"/>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9" borderId="1" xfId="0" applyFill="1" applyBorder="1" applyAlignment="1">
      <alignment horizontal="left"/>
    </xf>
    <xf numFmtId="0" fontId="0" fillId="9" borderId="1" xfId="0" applyNumberFormat="1" applyFill="1" applyBorder="1"/>
    <xf numFmtId="0" fontId="0" fillId="36" borderId="1" xfId="0" applyFill="1" applyBorder="1" applyAlignment="1">
      <alignment horizontal="left"/>
    </xf>
    <xf numFmtId="0" fontId="0" fillId="36" borderId="1" xfId="0" applyNumberFormat="1" applyFill="1" applyBorder="1"/>
    <xf numFmtId="0" fontId="0" fillId="0" borderId="0" xfId="0" applyFont="1"/>
    <xf numFmtId="0" fontId="41" fillId="0" borderId="3" xfId="0" applyFont="1" applyBorder="1"/>
    <xf numFmtId="0" fontId="42" fillId="0" borderId="0" xfId="0" applyFont="1" applyFill="1" applyBorder="1" applyAlignment="1">
      <alignment horizontal="left"/>
    </xf>
    <xf numFmtId="0" fontId="42" fillId="0" borderId="0" xfId="0" applyFont="1" applyFill="1" applyBorder="1" applyAlignment="1">
      <alignment horizontal="center"/>
    </xf>
    <xf numFmtId="0" fontId="43" fillId="0" borderId="0" xfId="0" applyFont="1" applyAlignment="1">
      <alignment vertical="center"/>
    </xf>
    <xf numFmtId="0" fontId="41" fillId="0" borderId="0" xfId="0" applyFont="1" applyBorder="1" applyAlignment="1">
      <alignment vertical="top" wrapText="1"/>
    </xf>
    <xf numFmtId="0" fontId="44" fillId="0" borderId="0" xfId="0" applyFont="1" applyFill="1" applyBorder="1" applyAlignment="1">
      <alignment horizont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17" fillId="0" borderId="1" xfId="0" applyFont="1" applyFill="1" applyBorder="1" applyAlignment="1">
      <alignment horizontal="center"/>
    </xf>
    <xf numFmtId="0" fontId="17" fillId="5" borderId="1" xfId="0" applyFont="1" applyFill="1" applyBorder="1" applyAlignment="1">
      <alignment horizontal="center"/>
    </xf>
    <xf numFmtId="0" fontId="17" fillId="0" borderId="1" xfId="0" applyFont="1" applyBorder="1"/>
    <xf numFmtId="0" fontId="17" fillId="38" borderId="1" xfId="0" applyFont="1" applyFill="1" applyBorder="1" applyAlignment="1">
      <alignment horizontal="center"/>
    </xf>
    <xf numFmtId="0" fontId="17" fillId="34" borderId="1" xfId="0" applyFont="1" applyFill="1" applyBorder="1" applyAlignment="1">
      <alignment horizontal="center"/>
    </xf>
    <xf numFmtId="0" fontId="17" fillId="38" borderId="1" xfId="0" applyFont="1" applyFill="1" applyBorder="1"/>
    <xf numFmtId="0" fontId="17" fillId="0" borderId="0" xfId="0" applyFont="1" applyAlignment="1">
      <alignment horizontal="center"/>
    </xf>
    <xf numFmtId="49" fontId="17" fillId="0" borderId="0" xfId="0" applyNumberFormat="1" applyFont="1" applyAlignment="1">
      <alignment horizontal="center"/>
    </xf>
    <xf numFmtId="0" fontId="17" fillId="33" borderId="1" xfId="0" applyFont="1" applyFill="1" applyBorder="1" applyAlignment="1">
      <alignment horizontal="center"/>
    </xf>
    <xf numFmtId="0" fontId="42" fillId="0" borderId="1" xfId="0" applyFont="1" applyBorder="1" applyAlignment="1">
      <alignment vertical="center" wrapText="1"/>
    </xf>
    <xf numFmtId="0" fontId="42" fillId="32" borderId="1" xfId="0" applyFont="1" applyFill="1" applyBorder="1"/>
    <xf numFmtId="0" fontId="17" fillId="32" borderId="1" xfId="0" applyFont="1" applyFill="1" applyBorder="1" applyAlignment="1">
      <alignment horizontal="center"/>
    </xf>
    <xf numFmtId="0" fontId="42" fillId="32" borderId="1" xfId="0" applyFont="1" applyFill="1" applyBorder="1" applyAlignment="1">
      <alignment horizontal="center"/>
    </xf>
    <xf numFmtId="0" fontId="17" fillId="0" borderId="1" xfId="0" applyFont="1" applyBorder="1" applyAlignment="1">
      <alignment horizontal="center"/>
    </xf>
    <xf numFmtId="0" fontId="17" fillId="0" borderId="1" xfId="0" applyFont="1" applyFill="1" applyBorder="1"/>
    <xf numFmtId="0" fontId="17" fillId="32" borderId="1" xfId="0" applyFont="1" applyFill="1" applyBorder="1"/>
    <xf numFmtId="0" fontId="41" fillId="0" borderId="0" xfId="0" applyFont="1" applyBorder="1"/>
    <xf numFmtId="0" fontId="42" fillId="35" borderId="1" xfId="0" applyFont="1" applyFill="1" applyBorder="1" applyAlignment="1">
      <alignment vertical="center"/>
    </xf>
    <xf numFmtId="0" fontId="42" fillId="35" borderId="12" xfId="0" applyFont="1" applyFill="1" applyBorder="1" applyAlignment="1">
      <alignment horizontal="center" vertical="center" wrapText="1"/>
    </xf>
    <xf numFmtId="0" fontId="42" fillId="35" borderId="1" xfId="0" applyFont="1" applyFill="1" applyBorder="1" applyAlignment="1">
      <alignment horizontal="center" vertical="center" wrapText="1"/>
    </xf>
    <xf numFmtId="0" fontId="17" fillId="35" borderId="1" xfId="0" applyFont="1" applyFill="1" applyBorder="1"/>
    <xf numFmtId="0" fontId="42" fillId="35" borderId="1" xfId="0" applyFont="1" applyFill="1" applyBorder="1" applyAlignment="1">
      <alignment horizontal="center"/>
    </xf>
    <xf numFmtId="0" fontId="34" fillId="25" borderId="8" xfId="0" applyFont="1" applyFill="1" applyBorder="1" applyAlignment="1">
      <alignment horizontal="left" vertical="top" wrapText="1"/>
    </xf>
    <xf numFmtId="1" fontId="34" fillId="25" borderId="8" xfId="0" applyNumberFormat="1" applyFont="1" applyFill="1" applyBorder="1" applyAlignment="1">
      <alignment horizontal="right" vertical="top" wrapText="1"/>
    </xf>
    <xf numFmtId="2" fontId="34" fillId="25" borderId="8" xfId="0" applyNumberFormat="1" applyFont="1" applyFill="1" applyBorder="1" applyAlignment="1">
      <alignment horizontal="right" vertical="top" wrapText="1"/>
    </xf>
    <xf numFmtId="1" fontId="34" fillId="25" borderId="9" xfId="0" applyNumberFormat="1" applyFont="1" applyFill="1" applyBorder="1" applyAlignment="1">
      <alignment horizontal="right" vertical="top" wrapText="1"/>
    </xf>
    <xf numFmtId="0" fontId="34" fillId="30" borderId="8" xfId="0" applyFont="1" applyFill="1" applyBorder="1" applyAlignment="1">
      <alignment horizontal="left" vertical="top" wrapText="1"/>
    </xf>
    <xf numFmtId="0" fontId="34" fillId="29" borderId="8" xfId="0" applyFont="1" applyFill="1" applyBorder="1" applyAlignment="1">
      <alignment horizontal="left" vertical="top" wrapText="1"/>
    </xf>
    <xf numFmtId="0" fontId="34" fillId="31" borderId="8" xfId="0" applyFont="1" applyFill="1" applyBorder="1" applyAlignment="1">
      <alignment horizontal="left" vertical="top" wrapText="1"/>
    </xf>
    <xf numFmtId="0" fontId="35" fillId="26" borderId="6" xfId="0" applyFont="1" applyFill="1" applyBorder="1" applyAlignment="1">
      <alignment horizontal="center" vertical="center" wrapText="1"/>
    </xf>
    <xf numFmtId="0" fontId="35" fillId="27" borderId="6" xfId="0" applyFont="1" applyFill="1" applyBorder="1" applyAlignment="1">
      <alignment horizontal="center" vertical="center" wrapText="1"/>
    </xf>
    <xf numFmtId="0" fontId="35" fillId="28" borderId="6" xfId="0" applyFont="1" applyFill="1" applyBorder="1" applyAlignment="1">
      <alignment horizontal="center" vertical="center" wrapText="1"/>
    </xf>
    <xf numFmtId="0" fontId="35" fillId="28" borderId="7" xfId="0" applyFont="1" applyFill="1" applyBorder="1" applyAlignment="1">
      <alignment horizontal="center" vertical="center" wrapText="1"/>
    </xf>
    <xf numFmtId="0" fontId="46" fillId="0" borderId="1" xfId="26" applyFont="1" applyFill="1" applyBorder="1" applyAlignment="1">
      <alignment vertical="center" wrapText="1"/>
    </xf>
    <xf numFmtId="0" fontId="46" fillId="0" borderId="1" xfId="26" applyFont="1" applyFill="1" applyBorder="1" applyAlignment="1">
      <alignment horizontal="center" vertical="center" wrapText="1"/>
    </xf>
    <xf numFmtId="0" fontId="45" fillId="39" borderId="1" xfId="26" applyFill="1" applyBorder="1" applyAlignment="1">
      <alignment vertical="center"/>
    </xf>
    <xf numFmtId="0" fontId="46" fillId="0" borderId="1" xfId="26" applyFont="1" applyFill="1" applyBorder="1" applyAlignment="1">
      <alignment horizontal="right" vertical="center" wrapText="1"/>
    </xf>
    <xf numFmtId="0" fontId="0" fillId="0" borderId="1" xfId="0" applyBorder="1" applyAlignment="1">
      <alignment horizontal="center" vertical="center"/>
    </xf>
    <xf numFmtId="0" fontId="46" fillId="40" borderId="1" xfId="26" applyFont="1" applyFill="1" applyBorder="1" applyAlignment="1">
      <alignment horizontal="right" vertical="center" wrapText="1"/>
    </xf>
    <xf numFmtId="0" fontId="46" fillId="5" borderId="1" xfId="26" applyFont="1" applyFill="1" applyBorder="1" applyAlignment="1">
      <alignment horizontal="right" vertical="center" wrapText="1"/>
    </xf>
    <xf numFmtId="0" fontId="46" fillId="41" borderId="1" xfId="26" applyFont="1" applyFill="1" applyBorder="1" applyAlignment="1">
      <alignment horizontal="right" vertical="center" wrapText="1"/>
    </xf>
    <xf numFmtId="0" fontId="47" fillId="42" borderId="1" xfId="26" applyFont="1" applyFill="1" applyBorder="1" applyAlignment="1">
      <alignment horizontal="center" vertical="center" wrapText="1"/>
    </xf>
    <xf numFmtId="0" fontId="47" fillId="42" borderId="1" xfId="26" applyFont="1" applyFill="1" applyBorder="1" applyAlignment="1">
      <alignment horizontal="center" vertical="center" textRotation="90" wrapText="1"/>
    </xf>
    <xf numFmtId="0" fontId="0" fillId="0" borderId="0" xfId="0" applyAlignment="1">
      <alignment vertical="center"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32" fillId="0" borderId="5" xfId="0" applyFont="1" applyFill="1" applyBorder="1" applyAlignment="1">
      <alignment horizontal="center" vertical="center"/>
    </xf>
    <xf numFmtId="0" fontId="46" fillId="0" borderId="1" xfId="26" applyFont="1" applyFill="1" applyBorder="1" applyAlignment="1"/>
    <xf numFmtId="0" fontId="45" fillId="7" borderId="1" xfId="26" applyFill="1" applyBorder="1" applyAlignment="1">
      <alignment vertical="center"/>
    </xf>
    <xf numFmtId="0" fontId="11" fillId="0" borderId="0" xfId="0" applyFont="1" applyBorder="1" applyAlignment="1">
      <alignment horizontal="center" vertical="center" wrapText="1"/>
    </xf>
    <xf numFmtId="0" fontId="36" fillId="9" borderId="1" xfId="0" applyFont="1" applyFill="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 xfId="0" applyFont="1" applyBorder="1" applyAlignment="1">
      <alignment horizontal="left" vertical="center" wrapText="1"/>
    </xf>
    <xf numFmtId="0" fontId="10" fillId="0" borderId="0" xfId="0" applyFont="1" applyBorder="1" applyAlignment="1">
      <alignment horizontal="left" vertical="top" wrapText="1"/>
    </xf>
    <xf numFmtId="0" fontId="18" fillId="24" borderId="12" xfId="19" applyFont="1" applyFill="1" applyBorder="1" applyAlignment="1">
      <alignment horizontal="left"/>
    </xf>
    <xf numFmtId="0" fontId="18" fillId="24" borderId="14" xfId="19" applyFont="1" applyFill="1" applyBorder="1" applyAlignment="1">
      <alignment horizontal="left"/>
    </xf>
    <xf numFmtId="0" fontId="18" fillId="24" borderId="17" xfId="19" applyFont="1" applyFill="1" applyBorder="1" applyAlignment="1">
      <alignment horizontal="left"/>
    </xf>
    <xf numFmtId="0" fontId="10" fillId="0" borderId="0" xfId="19" applyFont="1" applyBorder="1" applyAlignment="1">
      <alignment horizontal="left"/>
    </xf>
    <xf numFmtId="0" fontId="21" fillId="24" borderId="1" xfId="16" applyFont="1" applyFill="1" applyBorder="1" applyAlignment="1">
      <alignment horizontal="left"/>
    </xf>
    <xf numFmtId="0" fontId="19" fillId="0" borderId="1" xfId="16" applyFont="1" applyBorder="1" applyAlignment="1">
      <alignment horizontal="left"/>
    </xf>
    <xf numFmtId="0" fontId="18" fillId="24" borderId="1" xfId="0" applyFont="1" applyFill="1" applyBorder="1" applyAlignment="1">
      <alignment horizontal="center"/>
    </xf>
    <xf numFmtId="0" fontId="10" fillId="0" borderId="0" xfId="16" applyFont="1" applyFill="1" applyBorder="1" applyAlignment="1">
      <alignment horizontal="left" vertical="top"/>
    </xf>
    <xf numFmtId="0" fontId="13" fillId="0" borderId="10" xfId="0" applyFont="1" applyFill="1" applyBorder="1" applyAlignment="1">
      <alignment horizontal="left" vertical="top"/>
    </xf>
    <xf numFmtId="0" fontId="13" fillId="0" borderId="11" xfId="0" applyFont="1" applyFill="1" applyBorder="1" applyAlignment="1">
      <alignment horizontal="left" vertical="top"/>
    </xf>
    <xf numFmtId="0" fontId="32" fillId="0" borderId="11" xfId="0" applyFont="1" applyFill="1" applyBorder="1" applyAlignment="1">
      <alignment horizontal="center" vertical="center"/>
    </xf>
    <xf numFmtId="0" fontId="41" fillId="0" borderId="4" xfId="0" applyFont="1" applyBorder="1" applyAlignment="1">
      <alignment horizontal="left" vertical="top" wrapText="1"/>
    </xf>
    <xf numFmtId="0" fontId="42" fillId="0" borderId="0" xfId="0" applyFont="1" applyFill="1" applyBorder="1" applyAlignment="1">
      <alignment horizontal="left" vertical="center" wrapText="1"/>
    </xf>
    <xf numFmtId="0" fontId="41" fillId="0" borderId="4" xfId="0" applyFont="1" applyBorder="1" applyAlignment="1">
      <alignment horizontal="center" vertical="top" wrapText="1"/>
    </xf>
    <xf numFmtId="0" fontId="46" fillId="32" borderId="1" xfId="26" applyFont="1" applyFill="1" applyBorder="1" applyAlignment="1">
      <alignment vertical="center" wrapText="1"/>
    </xf>
    <xf numFmtId="0" fontId="45" fillId="43" borderId="1" xfId="26" applyFill="1" applyBorder="1" applyAlignment="1">
      <alignment vertical="center"/>
    </xf>
    <xf numFmtId="0" fontId="46" fillId="44" borderId="1" xfId="26" applyFont="1" applyFill="1" applyBorder="1" applyAlignment="1">
      <alignment horizontal="right" vertical="center" wrapText="1"/>
    </xf>
    <xf numFmtId="0" fontId="48" fillId="32" borderId="1" xfId="26" applyFont="1" applyFill="1" applyBorder="1" applyAlignment="1">
      <alignment vertical="center"/>
    </xf>
    <xf numFmtId="0" fontId="46" fillId="0" borderId="1" xfId="26" applyFont="1" applyFill="1" applyBorder="1" applyAlignment="1">
      <alignment vertical="center"/>
    </xf>
    <xf numFmtId="0" fontId="46" fillId="5" borderId="1" xfId="26" applyFont="1" applyFill="1" applyBorder="1" applyAlignment="1">
      <alignment horizontal="right" vertical="center"/>
    </xf>
    <xf numFmtId="0" fontId="46" fillId="0" borderId="1" xfId="26" applyFont="1" applyFill="1" applyBorder="1" applyAlignment="1">
      <alignment horizontal="right" vertical="center"/>
    </xf>
    <xf numFmtId="0" fontId="46" fillId="40" borderId="1" xfId="26" applyFont="1" applyFill="1" applyBorder="1" applyAlignment="1">
      <alignment horizontal="right" vertical="center"/>
    </xf>
    <xf numFmtId="0" fontId="46" fillId="41" borderId="1" xfId="26" applyFont="1" applyFill="1" applyBorder="1" applyAlignment="1">
      <alignment horizontal="right" vertical="center"/>
    </xf>
    <xf numFmtId="0" fontId="30" fillId="32" borderId="1" xfId="0" applyFont="1" applyFill="1" applyBorder="1" applyAlignment="1">
      <alignment horizontal="left" vertical="top" wrapText="1"/>
    </xf>
    <xf numFmtId="2" fontId="48" fillId="25" borderId="1" xfId="0" applyNumberFormat="1" applyFont="1" applyFill="1" applyBorder="1" applyAlignment="1">
      <alignment horizontal="center" vertical="center" wrapText="1"/>
    </xf>
    <xf numFmtId="0" fontId="48" fillId="0" borderId="1" xfId="26" applyFont="1" applyFill="1" applyBorder="1" applyAlignment="1">
      <alignment vertical="center" wrapText="1"/>
    </xf>
    <xf numFmtId="2" fontId="48" fillId="30" borderId="1" xfId="0" applyNumberFormat="1" applyFont="1" applyFill="1" applyBorder="1" applyAlignment="1">
      <alignment horizontal="center" vertical="center" wrapText="1"/>
    </xf>
    <xf numFmtId="2" fontId="48" fillId="40" borderId="1" xfId="0" applyNumberFormat="1" applyFont="1" applyFill="1" applyBorder="1" applyAlignment="1">
      <alignment horizontal="center" vertical="center" wrapText="1"/>
    </xf>
    <xf numFmtId="2" fontId="48" fillId="44" borderId="1" xfId="0" applyNumberFormat="1" applyFont="1" applyFill="1" applyBorder="1" applyAlignment="1">
      <alignment horizontal="center" vertical="center" wrapText="1"/>
    </xf>
    <xf numFmtId="0" fontId="48" fillId="43" borderId="1" xfId="0" applyFont="1" applyFill="1" applyBorder="1" applyAlignment="1">
      <alignment horizontal="center" vertical="center" wrapText="1"/>
    </xf>
    <xf numFmtId="2" fontId="48" fillId="41" borderId="1" xfId="0" applyNumberFormat="1" applyFont="1" applyFill="1" applyBorder="1" applyAlignment="1">
      <alignment horizontal="center" vertical="center" wrapText="1"/>
    </xf>
    <xf numFmtId="0" fontId="48" fillId="39" borderId="1" xfId="0" applyFont="1" applyFill="1" applyBorder="1" applyAlignment="1">
      <alignment horizontal="center" vertical="center" wrapText="1"/>
    </xf>
    <xf numFmtId="0" fontId="30" fillId="43" borderId="1" xfId="0" applyFont="1" applyFill="1" applyBorder="1" applyAlignment="1">
      <alignment horizontal="center" vertical="center" wrapText="1"/>
    </xf>
    <xf numFmtId="2" fontId="30" fillId="25" borderId="1" xfId="0" applyNumberFormat="1" applyFont="1" applyFill="1" applyBorder="1" applyAlignment="1">
      <alignment horizontal="center" vertical="center" wrapText="1"/>
    </xf>
    <xf numFmtId="0" fontId="46" fillId="0" borderId="1" xfId="26" applyFont="1" applyFill="1" applyBorder="1" applyAlignment="1">
      <alignment horizontal="center" vertical="center"/>
    </xf>
  </cellXfs>
  <cellStyles count="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_Sheet1" xfId="26"/>
    <cellStyle name="Note 2" xfId="17"/>
  </cellStyles>
  <dxfs count="89">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rgb="FF00B050"/>
      </font>
    </dxf>
    <dxf>
      <font>
        <color rgb="FFFF0000"/>
      </font>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99FF"/>
      <color rgb="FFFFFF99"/>
      <color rgb="FF008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[Ophthalmology GMC Programme Report 2018.xlsx]All Indicators!PivotTable3</c:name>
    <c:fmtId val="0"/>
  </c:pivotSource>
  <c:chart>
    <c:title>
      <c:tx>
        <c:rich>
          <a:bodyPr/>
          <a:lstStyle/>
          <a:p>
            <a:pPr>
              <a:defRPr/>
            </a:pPr>
            <a:r>
              <a:rPr lang="en-GB" sz="1800" b="1" i="0" baseline="0">
                <a:effectLst/>
              </a:rPr>
              <a:t>Programme Performance across 2018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rgbClr val="FF0000"/>
            </a:solidFill>
          </a:ln>
        </c:spPr>
        <c:marker>
          <c:symbol val="none"/>
        </c:marker>
        <c:dLbl>
          <c:idx val="0"/>
          <c:spPr/>
          <c:txPr>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Indicators'!$B$6:$B$23</c:f>
              <c:numCache>
                <c:formatCode>General</c:formatCode>
                <c:ptCount val="18"/>
                <c:pt idx="0">
                  <c:v>88.17</c:v>
                </c:pt>
                <c:pt idx="1">
                  <c:v>95.08</c:v>
                </c:pt>
                <c:pt idx="2">
                  <c:v>93.89</c:v>
                </c:pt>
                <c:pt idx="3">
                  <c:v>83.89</c:v>
                </c:pt>
                <c:pt idx="4">
                  <c:v>78.89</c:v>
                </c:pt>
                <c:pt idx="5">
                  <c:v>86.67</c:v>
                </c:pt>
                <c:pt idx="6">
                  <c:v>87.18</c:v>
                </c:pt>
                <c:pt idx="7">
                  <c:v>64.239999999999995</c:v>
                </c:pt>
                <c:pt idx="8">
                  <c:v>83.33</c:v>
                </c:pt>
                <c:pt idx="9">
                  <c:v>82.44</c:v>
                </c:pt>
                <c:pt idx="10">
                  <c:v>86.47</c:v>
                </c:pt>
                <c:pt idx="11">
                  <c:v>74.17</c:v>
                </c:pt>
                <c:pt idx="12">
                  <c:v>80.8</c:v>
                </c:pt>
                <c:pt idx="13">
                  <c:v>71.94</c:v>
                </c:pt>
                <c:pt idx="14">
                  <c:v>61.67</c:v>
                </c:pt>
                <c:pt idx="15">
                  <c:v>81</c:v>
                </c:pt>
                <c:pt idx="16">
                  <c:v>75.28</c:v>
                </c:pt>
                <c:pt idx="17">
                  <c:v>50.42</c:v>
                </c:pt>
              </c:numCache>
            </c:numRef>
          </c:val>
          <c:extLst>
            <c:ext xmlns:c16="http://schemas.microsoft.com/office/drawing/2014/chart" uri="{C3380CC4-5D6E-409C-BE32-E72D297353CC}">
              <c16:uniqueId val="{00000000-6864-449B-9D0B-D2651E7EE2FC}"/>
            </c:ext>
          </c:extLst>
        </c:ser>
        <c:dLbls>
          <c:showLegendKey val="0"/>
          <c:showVal val="0"/>
          <c:showCatName val="0"/>
          <c:showSerName val="0"/>
          <c:showPercent val="0"/>
          <c:showBubbleSize val="0"/>
        </c:dLbls>
        <c:gapWidth val="150"/>
        <c:axId val="172154240"/>
        <c:axId val="172295296"/>
      </c:barChart>
      <c:lineChart>
        <c:grouping val="standard"/>
        <c:varyColors val="0"/>
        <c:ser>
          <c:idx val="1"/>
          <c:order val="1"/>
          <c:tx>
            <c:strRef>
              <c:f>'All Indicators'!$C$5</c:f>
              <c:strCache>
                <c:ptCount val="1"/>
                <c:pt idx="0">
                  <c:v> National Mean</c:v>
                </c:pt>
              </c:strCache>
            </c:strRef>
          </c:tx>
          <c:spPr>
            <a:ln>
              <a:solidFill>
                <a:srgbClr val="FF0000"/>
              </a:solidFill>
            </a:ln>
          </c:spPr>
          <c:marker>
            <c:symbol val="none"/>
          </c:marker>
          <c:dLbls>
            <c:spPr/>
            <c:txPr>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Indicators'!$C$6:$C$23</c:f>
              <c:numCache>
                <c:formatCode>General</c:formatCode>
                <c:ptCount val="18"/>
                <c:pt idx="0">
                  <c:v>80.58</c:v>
                </c:pt>
                <c:pt idx="1">
                  <c:v>93.27</c:v>
                </c:pt>
                <c:pt idx="2">
                  <c:v>90.74</c:v>
                </c:pt>
                <c:pt idx="3">
                  <c:v>77.959999999999994</c:v>
                </c:pt>
                <c:pt idx="4">
                  <c:v>75.3</c:v>
                </c:pt>
                <c:pt idx="5">
                  <c:v>86.33</c:v>
                </c:pt>
                <c:pt idx="6">
                  <c:v>77.819999999999993</c:v>
                </c:pt>
                <c:pt idx="7">
                  <c:v>66.28</c:v>
                </c:pt>
                <c:pt idx="8">
                  <c:v>80</c:v>
                </c:pt>
                <c:pt idx="9">
                  <c:v>72.98</c:v>
                </c:pt>
                <c:pt idx="10">
                  <c:v>81.180000000000007</c:v>
                </c:pt>
                <c:pt idx="11">
                  <c:v>71.209999999999994</c:v>
                </c:pt>
                <c:pt idx="12">
                  <c:v>75.69</c:v>
                </c:pt>
                <c:pt idx="13">
                  <c:v>60.71</c:v>
                </c:pt>
                <c:pt idx="14">
                  <c:v>66.239999999999995</c:v>
                </c:pt>
                <c:pt idx="15">
                  <c:v>73.680000000000007</c:v>
                </c:pt>
                <c:pt idx="16">
                  <c:v>74.45</c:v>
                </c:pt>
                <c:pt idx="17">
                  <c:v>48.24</c:v>
                </c:pt>
              </c:numCache>
            </c:numRef>
          </c:val>
          <c:smooth val="0"/>
          <c:extLst>
            <c:ext xmlns:c16="http://schemas.microsoft.com/office/drawing/2014/chart" uri="{C3380CC4-5D6E-409C-BE32-E72D297353CC}">
              <c16:uniqueId val="{00000001-6864-449B-9D0B-D2651E7EE2FC}"/>
            </c:ext>
          </c:extLst>
        </c:ser>
        <c:dLbls>
          <c:showLegendKey val="0"/>
          <c:showVal val="0"/>
          <c:showCatName val="0"/>
          <c:showSerName val="0"/>
          <c:showPercent val="0"/>
          <c:showBubbleSize val="0"/>
        </c:dLbls>
        <c:marker val="1"/>
        <c:smooth val="0"/>
        <c:axId val="172154240"/>
        <c:axId val="172295296"/>
      </c:lineChart>
      <c:catAx>
        <c:axId val="172154240"/>
        <c:scaling>
          <c:orientation val="minMax"/>
        </c:scaling>
        <c:delete val="0"/>
        <c:axPos val="b"/>
        <c:numFmt formatCode="General" sourceLinked="0"/>
        <c:majorTickMark val="none"/>
        <c:minorTickMark val="none"/>
        <c:tickLblPos val="nextTo"/>
        <c:crossAx val="172295296"/>
        <c:crosses val="autoZero"/>
        <c:auto val="1"/>
        <c:lblAlgn val="ctr"/>
        <c:lblOffset val="100"/>
        <c:noMultiLvlLbl val="0"/>
      </c:catAx>
      <c:valAx>
        <c:axId val="172295296"/>
        <c:scaling>
          <c:orientation val="minMax"/>
        </c:scaling>
        <c:delete val="0"/>
        <c:axPos val="l"/>
        <c:majorGridlines/>
        <c:numFmt formatCode="General" sourceLinked="1"/>
        <c:majorTickMark val="none"/>
        <c:minorTickMark val="none"/>
        <c:tickLblPos val="nextTo"/>
        <c:crossAx val="172154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[Ophthalmology GMC Programme Report 2018.xlsx]Programme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Benchmarking'!$B$8</c:f>
              <c:strCache>
                <c:ptCount val="1"/>
                <c:pt idx="0">
                  <c:v> Mean</c:v>
                </c:pt>
              </c:strCache>
            </c:strRef>
          </c:tx>
          <c:invertIfNegative val="0"/>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1-1636-4C6A-8456-1926A404D5EA}"/>
              </c:ext>
            </c:extLst>
          </c:dPt>
          <c:dPt>
            <c:idx val="3"/>
            <c:invertIfNegative val="0"/>
            <c:bubble3D val="0"/>
            <c:extLst>
              <c:ext xmlns:c16="http://schemas.microsoft.com/office/drawing/2014/chart" uri="{C3380CC4-5D6E-409C-BE32-E72D297353CC}">
                <c16:uniqueId val="{00000001-B912-42D1-91CD-1CBF8A29286D}"/>
              </c:ext>
            </c:extLst>
          </c:dPt>
          <c:dPt>
            <c:idx val="5"/>
            <c:invertIfNegative val="0"/>
            <c:bubble3D val="0"/>
            <c:extLst>
              <c:ext xmlns:c16="http://schemas.microsoft.com/office/drawing/2014/chart" uri="{C3380CC4-5D6E-409C-BE32-E72D297353CC}">
                <c16:uniqueId val="{00000002-7DB4-4BA2-A502-30F9BF6AA907}"/>
              </c:ext>
            </c:extLst>
          </c:dPt>
          <c:dPt>
            <c:idx val="7"/>
            <c:invertIfNegative val="0"/>
            <c:bubble3D val="0"/>
            <c:spPr>
              <a:solidFill>
                <a:schemeClr val="accent5">
                  <a:lumMod val="40000"/>
                  <a:lumOff val="60000"/>
                </a:schemeClr>
              </a:solidFill>
            </c:spPr>
            <c:extLst>
              <c:ext xmlns:c16="http://schemas.microsoft.com/office/drawing/2014/chart" uri="{C3380CC4-5D6E-409C-BE32-E72D297353CC}">
                <c16:uniqueId val="{00000005-1636-4C6A-8456-1926A404D5EA}"/>
              </c:ext>
            </c:extLst>
          </c:dPt>
          <c:dPt>
            <c:idx val="8"/>
            <c:invertIfNegative val="0"/>
            <c:bubble3D val="0"/>
            <c:extLst>
              <c:ext xmlns:c16="http://schemas.microsoft.com/office/drawing/2014/chart" uri="{C3380CC4-5D6E-409C-BE32-E72D297353CC}">
                <c16:uniqueId val="{00000002-F850-47B1-9A66-CE6A95B66AA1}"/>
              </c:ext>
            </c:extLst>
          </c:dPt>
          <c:dPt>
            <c:idx val="10"/>
            <c:invertIfNegative val="0"/>
            <c:bubble3D val="0"/>
            <c:extLst>
              <c:ext xmlns:c16="http://schemas.microsoft.com/office/drawing/2014/chart" uri="{C3380CC4-5D6E-409C-BE32-E72D297353CC}">
                <c16:uniqueId val="{00000003-B912-42D1-91CD-1CBF8A29286D}"/>
              </c:ext>
            </c:extLst>
          </c:dPt>
          <c:dPt>
            <c:idx val="11"/>
            <c:invertIfNegative val="0"/>
            <c:bubble3D val="0"/>
            <c:extLst>
              <c:ext xmlns:c16="http://schemas.microsoft.com/office/drawing/2014/chart" uri="{C3380CC4-5D6E-409C-BE32-E72D297353CC}">
                <c16:uniqueId val="{00000006-7DB4-4BA2-A502-30F9BF6AA907}"/>
              </c:ext>
            </c:extLst>
          </c:dPt>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'Programme Benchmarking'!$A$9:$A$21</c:f>
              <c:strCache>
                <c:ptCount val="13"/>
                <c:pt idx="0">
                  <c:v>East of England Multi-Professional Deanery</c:v>
                </c:pt>
                <c:pt idx="1">
                  <c:v>South West Peninsula Deanery</c:v>
                </c:pt>
                <c:pt idx="2">
                  <c:v>London Deanery</c:v>
                </c:pt>
                <c:pt idx="3">
                  <c:v>East Midlands Healthcare Workforce Deanery</c:v>
                </c:pt>
                <c:pt idx="4">
                  <c:v>Mersey Deanery</c:v>
                </c:pt>
                <c:pt idx="5">
                  <c:v>North Western Deanery</c:v>
                </c:pt>
                <c:pt idx="6">
                  <c:v>Kent, Surrey and Sussex Deanery</c:v>
                </c:pt>
                <c:pt idx="7">
                  <c:v>Severn Deanery</c:v>
                </c:pt>
                <c:pt idx="8">
                  <c:v>Wales Deanery</c:v>
                </c:pt>
                <c:pt idx="9">
                  <c:v>Oxford Deanery</c:v>
                </c:pt>
                <c:pt idx="10">
                  <c:v>Yorkshire and the Humber Postgraduate Deanery</c:v>
                </c:pt>
                <c:pt idx="11">
                  <c:v>Northern Deanery</c:v>
                </c:pt>
                <c:pt idx="12">
                  <c:v>Wessex Deanery</c:v>
                </c:pt>
              </c:strCache>
            </c:strRef>
          </c:cat>
          <c:val>
            <c:numRef>
              <c:f>'Programme Benchmarking'!$B$9:$B$21</c:f>
              <c:numCache>
                <c:formatCode>General</c:formatCode>
                <c:ptCount val="13"/>
                <c:pt idx="0">
                  <c:v>86.55</c:v>
                </c:pt>
                <c:pt idx="1">
                  <c:v>86.47</c:v>
                </c:pt>
                <c:pt idx="2">
                  <c:v>84.54</c:v>
                </c:pt>
                <c:pt idx="3">
                  <c:v>84.53</c:v>
                </c:pt>
                <c:pt idx="4">
                  <c:v>84.31</c:v>
                </c:pt>
                <c:pt idx="5">
                  <c:v>83.57</c:v>
                </c:pt>
                <c:pt idx="6">
                  <c:v>83.48</c:v>
                </c:pt>
                <c:pt idx="7">
                  <c:v>81.849999999999994</c:v>
                </c:pt>
                <c:pt idx="8">
                  <c:v>81.77</c:v>
                </c:pt>
                <c:pt idx="9">
                  <c:v>81.42</c:v>
                </c:pt>
                <c:pt idx="10">
                  <c:v>81.38</c:v>
                </c:pt>
                <c:pt idx="11">
                  <c:v>80.040000000000006</c:v>
                </c:pt>
                <c:pt idx="12">
                  <c:v>76.819999999999993</c:v>
                </c:pt>
              </c:numCache>
            </c:numRef>
          </c:val>
          <c:extLst>
            <c:ext xmlns:c16="http://schemas.microsoft.com/office/drawing/2014/chart" uri="{C3380CC4-5D6E-409C-BE32-E72D297353CC}">
              <c16:uniqueId val="{00000004-B912-42D1-91CD-1CBF8A29286D}"/>
            </c:ext>
          </c:extLst>
        </c:ser>
        <c:dLbls>
          <c:showLegendKey val="0"/>
          <c:showVal val="0"/>
          <c:showCatName val="0"/>
          <c:showSerName val="0"/>
          <c:showPercent val="0"/>
          <c:showBubbleSize val="0"/>
        </c:dLbls>
        <c:gapWidth val="150"/>
        <c:axId val="174990464"/>
        <c:axId val="174992000"/>
      </c:barChart>
      <c:lineChart>
        <c:grouping val="standard"/>
        <c:varyColors val="0"/>
        <c:ser>
          <c:idx val="1"/>
          <c:order val="1"/>
          <c:tx>
            <c:strRef>
              <c:f>'Programme Benchmarking'!$C$8</c:f>
              <c:strCache>
                <c:ptCount val="1"/>
                <c:pt idx="0">
                  <c:v> National Mean</c:v>
                </c:pt>
              </c:strCache>
            </c:strRef>
          </c:tx>
          <c:marker>
            <c:symbol val="none"/>
          </c:marker>
          <c:cat>
            <c:strRef>
              <c:f>'Programme Benchmarking'!$A$9:$A$21</c:f>
              <c:strCache>
                <c:ptCount val="13"/>
                <c:pt idx="0">
                  <c:v>East of England Multi-Professional Deanery</c:v>
                </c:pt>
                <c:pt idx="1">
                  <c:v>South West Peninsula Deanery</c:v>
                </c:pt>
                <c:pt idx="2">
                  <c:v>London Deanery</c:v>
                </c:pt>
                <c:pt idx="3">
                  <c:v>East Midlands Healthcare Workforce Deanery</c:v>
                </c:pt>
                <c:pt idx="4">
                  <c:v>Mersey Deanery</c:v>
                </c:pt>
                <c:pt idx="5">
                  <c:v>North Western Deanery</c:v>
                </c:pt>
                <c:pt idx="6">
                  <c:v>Kent, Surrey and Sussex Deanery</c:v>
                </c:pt>
                <c:pt idx="7">
                  <c:v>Severn Deanery</c:v>
                </c:pt>
                <c:pt idx="8">
                  <c:v>Wales Deanery</c:v>
                </c:pt>
                <c:pt idx="9">
                  <c:v>Oxford Deanery</c:v>
                </c:pt>
                <c:pt idx="10">
                  <c:v>Yorkshire and the Humber Postgraduate Deanery</c:v>
                </c:pt>
                <c:pt idx="11">
                  <c:v>Northern Deanery</c:v>
                </c:pt>
                <c:pt idx="12">
                  <c:v>Wessex Deanery</c:v>
                </c:pt>
              </c:strCache>
            </c:strRef>
          </c:cat>
          <c:val>
            <c:numRef>
              <c:f>'Programme Benchmarking'!$C$9:$C$21</c:f>
              <c:numCache>
                <c:formatCode>General</c:formatCode>
                <c:ptCount val="13"/>
                <c:pt idx="0">
                  <c:v>81.180000000000007</c:v>
                </c:pt>
                <c:pt idx="1">
                  <c:v>81.180000000000007</c:v>
                </c:pt>
                <c:pt idx="2">
                  <c:v>81.180000000000007</c:v>
                </c:pt>
                <c:pt idx="3">
                  <c:v>81.180000000000007</c:v>
                </c:pt>
                <c:pt idx="4">
                  <c:v>81.180000000000007</c:v>
                </c:pt>
                <c:pt idx="5">
                  <c:v>81.180000000000007</c:v>
                </c:pt>
                <c:pt idx="6">
                  <c:v>81.180000000000007</c:v>
                </c:pt>
                <c:pt idx="7">
                  <c:v>81.180000000000007</c:v>
                </c:pt>
                <c:pt idx="8">
                  <c:v>81.180000000000007</c:v>
                </c:pt>
                <c:pt idx="9">
                  <c:v>81.180000000000007</c:v>
                </c:pt>
                <c:pt idx="10">
                  <c:v>81.180000000000007</c:v>
                </c:pt>
                <c:pt idx="11">
                  <c:v>81.180000000000007</c:v>
                </c:pt>
                <c:pt idx="12">
                  <c:v>81.180000000000007</c:v>
                </c:pt>
              </c:numCache>
            </c:numRef>
          </c:val>
          <c:smooth val="0"/>
          <c:extLst>
            <c:ext xmlns:c16="http://schemas.microsoft.com/office/drawing/2014/chart" uri="{C3380CC4-5D6E-409C-BE32-E72D297353CC}">
              <c16:uniqueId val="{00000005-B912-42D1-91CD-1CBF8A29286D}"/>
            </c:ext>
          </c:extLst>
        </c:ser>
        <c:dLbls>
          <c:showLegendKey val="0"/>
          <c:showVal val="0"/>
          <c:showCatName val="0"/>
          <c:showSerName val="0"/>
          <c:showPercent val="0"/>
          <c:showBubbleSize val="0"/>
        </c:dLbls>
        <c:marker val="1"/>
        <c:smooth val="0"/>
        <c:axId val="174990464"/>
        <c:axId val="174992000"/>
      </c:lineChart>
      <c:catAx>
        <c:axId val="174990464"/>
        <c:scaling>
          <c:orientation val="minMax"/>
        </c:scaling>
        <c:delete val="0"/>
        <c:axPos val="b"/>
        <c:numFmt formatCode="General" sourceLinked="0"/>
        <c:majorTickMark val="none"/>
        <c:minorTickMark val="none"/>
        <c:tickLblPos val="nextTo"/>
        <c:crossAx val="174992000"/>
        <c:crosses val="autoZero"/>
        <c:auto val="1"/>
        <c:lblAlgn val="ctr"/>
        <c:lblOffset val="100"/>
        <c:noMultiLvlLbl val="0"/>
      </c:catAx>
      <c:valAx>
        <c:axId val="174992000"/>
        <c:scaling>
          <c:orientation val="minMax"/>
        </c:scaling>
        <c:delete val="0"/>
        <c:axPos val="l"/>
        <c:majorGridlines/>
        <c:numFmt formatCode="General" sourceLinked="1"/>
        <c:majorTickMark val="none"/>
        <c:minorTickMark val="none"/>
        <c:tickLblPos val="nextTo"/>
        <c:crossAx val="174990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224518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twoCellAnchor editAs="oneCell">
    <xdr:from>
      <xdr:col>1</xdr:col>
      <xdr:colOff>6543463</xdr:colOff>
      <xdr:row>0</xdr:row>
      <xdr:rowOff>0</xdr:rowOff>
    </xdr:from>
    <xdr:to>
      <xdr:col>1</xdr:col>
      <xdr:colOff>8456294</xdr:colOff>
      <xdr:row>0</xdr:row>
      <xdr:rowOff>438150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1463" y="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24</xdr:row>
      <xdr:rowOff>9524</xdr:rowOff>
    </xdr:from>
    <xdr:to>
      <xdr:col>14</xdr:col>
      <xdr:colOff>95250</xdr:colOff>
      <xdr:row>46</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190498</xdr:rowOff>
    </xdr:from>
    <xdr:to>
      <xdr:col>13</xdr:col>
      <xdr:colOff>571500</xdr:colOff>
      <xdr:row>46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86.473070486114" createdVersion="4" refreshedVersion="6" minRefreshableVersion="3" recordCount="651">
  <cacheSource type="worksheet">
    <worksheetSource ref="A1:T1048576" sheet="HIDE - All Indicators"/>
  </cacheSource>
  <cacheFields count="20">
    <cacheField name="Report By" numFmtId="0">
      <sharedItems containsBlank="1"/>
    </cacheField>
    <cacheField name="Programme Type" numFmtId="0">
      <sharedItems containsBlank="1" count="42">
        <s v="Ophthalmology"/>
        <m/>
        <s v="Medical microbiology" u="1"/>
        <s v="Clinical oncology" u="1"/>
        <s v="Dermatology" u="1"/>
        <s v="Core Surgical Training" u="1"/>
        <s v="GP prog - in a GP practice" u="1"/>
        <s v="F1" u="1"/>
        <s v="Clinical radiology" u="1"/>
        <s v="Obstetrics and gynaecology" u="1"/>
        <s v="Cardiology" u="1"/>
        <s v="Neurology" u="1"/>
        <s v="Otolaryngology" u="1"/>
        <s v="GP in secondary care" u="1"/>
        <s v="Urology" u="1"/>
        <s v="Vascular surgery" u="1"/>
        <s v="Core Psychiatry Training" u="1"/>
        <s v="Haematology" u="1"/>
        <s v="Endocrinology and diabetes mellitus" u="1"/>
        <s v="Core Medical Training" u="1"/>
        <s v="Old age psychiatry" u="1"/>
        <s v="Acute Internal Medicine" u="1"/>
        <s v="Anaesthetics" u="1"/>
        <s v="General surgery" u="1"/>
        <s v="Child and adolescent psychiatry" u="1"/>
        <s v="Paediatrics" u="1"/>
        <s v="Broad Based Training" u="1"/>
        <s v="Geriatric medicine" u="1"/>
        <s v="Core Anaesthetics Training" u="1"/>
        <s v="Emergency medicine" u="1"/>
        <s v="F2" u="1"/>
        <s v="Plastic surgery" u="1"/>
        <s v="Acute Care Common Stem" u="1"/>
        <s v="Respiratory medicine" u="1"/>
        <s v="Gastroenterology" u="1"/>
        <s v="Forensic psychiatry" u="1"/>
        <s v="Trauma and orthopaedic surgery" u="1"/>
        <s v="Histopathology" u="1"/>
        <s v="Palliative medicine" u="1"/>
        <s v="Rheumatology" u="1"/>
        <s v="Intensive care medicine" u="1"/>
        <s v="General psychiatry" u="1"/>
      </sharedItems>
    </cacheField>
    <cacheField name="Deanery" numFmtId="0">
      <sharedItems containsBlank="1"/>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50.42" maxValue="95.08"/>
    </cacheField>
    <cacheField name="Outcome" numFmtId="0">
      <sharedItems containsBlank="1"/>
    </cacheField>
    <cacheField name="Lower CI" numFmtId="0">
      <sharedItems containsString="0" containsBlank="1" containsNumber="1" minValue="46.55" maxValue="92.33"/>
    </cacheField>
    <cacheField name="Upper CI" numFmtId="0">
      <sharedItems containsString="0" containsBlank="1" containsNumber="1" minValue="54.28" maxValue="97.84"/>
    </cacheField>
    <cacheField name="n" numFmtId="0">
      <sharedItems containsString="0" containsBlank="1" containsNumber="1" containsInteger="1" minValue="6" maxValue="15"/>
    </cacheField>
    <cacheField name="SD" numFmtId="0">
      <sharedItems containsString="0" containsBlank="1" containsNumber="1" minValue="5.44" maxValue="21.63"/>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86.474166550928" createdVersion="4" refreshedVersion="6" minRefreshableVersion="3" recordCount="235">
  <cacheSource type="worksheet">
    <worksheetSource ref="A1:T1048576" sheet="HIDE - Prog Benchmarking"/>
  </cacheSource>
  <cacheFields count="20">
    <cacheField name="Report By" numFmtId="0">
      <sharedItems containsBlank="1"/>
    </cacheField>
    <cacheField name="Programme Type" numFmtId="0">
      <sharedItems containsBlank="1" count="72">
        <s v="Ophthalmology"/>
        <m/>
        <s v="Core Anaesthetics Training" u="1"/>
        <s v="General (internal) medicine" u="1"/>
        <s v="Psychiatry of learning disability" u="1"/>
        <s v="Genito-urinary medicine" u="1"/>
        <s v="Core Psychiatry Training" u="1"/>
        <s v="Infectious diseases" u="1"/>
        <s v="Clinical radiology" u="1"/>
        <s v="Allergy" u="1"/>
        <s v="Renal medicine" u="1"/>
        <s v="Occupational medicine" u="1"/>
        <s v="Old age psychiatry" u="1"/>
        <s v="Community Sexual and Reproductive Health" u="1"/>
        <s v="Core Surgical Training" u="1"/>
        <s v="Vascular surgery" u="1"/>
        <s v="Gastroenterology" u="1"/>
        <s v="Otolaryngology" u="1"/>
        <s v="Neurosurgery" u="1"/>
        <s v="Rheumatology" u="1"/>
        <s v="Emergency medicine" u="1"/>
        <s v="Nuclear medicine" u="1"/>
        <s v="Combined Infection Training" u="1"/>
        <s v="Histopathology" u="1"/>
        <s v="Palliative medicine" u="1"/>
        <s v="Dermatology" u="1"/>
        <s v="GP prog - in a GP practice" u="1"/>
        <s v="Forensic psychiatry" u="1"/>
        <s v="Child and adolescent psychiatry" u="1"/>
        <s v="Paediatrics" u="1"/>
        <s v="Cardio-thoracic surgery" u="1"/>
        <s v="Plastic surgery" u="1"/>
        <s v="Clinical genetics" u="1"/>
        <s v="Medical microbiology" u="1"/>
        <s v="Audio vestibular medicine" u="1"/>
        <s v="Core Medical Training" u="1"/>
        <s v="Paediatric surgery" u="1"/>
        <s v="Geriatric medicine" u="1"/>
        <s v="Sport and Exercise Medicine" u="1"/>
        <s v="Cardiology" u="1"/>
        <s v="Immunology" u="1"/>
        <s v="Endocrinology and diabetes mellitus" u="1"/>
        <s v="Diagnostic neuropathology" u="1"/>
        <s v="Respiratory medicine" u="1"/>
        <s v="Acute Care Common Stem" u="1"/>
        <s v="Intensive care medicine" u="1"/>
        <s v="Clinical pharmacology and therapeutics" u="1"/>
        <s v="F2" u="1"/>
        <s v="Medical microbiology and virology" u="1"/>
        <s v="Medical psychotherapy" u="1"/>
        <s v="General psychiatry" u="1"/>
        <s v="Clinical neurophysiology" u="1"/>
        <s v="GP in secondary care" u="1"/>
        <s v="Medical oncology" u="1"/>
        <s v="Paediatric cardiology" u="1"/>
        <s v="Broad Based Training" u="1"/>
        <s v="Paediatric and perinatal pathology" u="1"/>
        <s v="Chemical pathology" u="1"/>
        <s v="Neurology" u="1"/>
        <s v="Public health medicine" u="1"/>
        <s v="F1" u="1"/>
        <s v="Clinical oncology" u="1"/>
        <s v="Acute Internal Medicine" u="1"/>
        <s v="Anaesthetics" u="1"/>
        <s v="Haematology" u="1"/>
        <s v="Obstetrics and gynaecology" u="1"/>
        <s v="Urology" u="1"/>
        <s v="Rehabilitation medicine" u="1"/>
        <s v="Medical Virology" u="1"/>
        <s v="Trauma and orthopaedic surgery" u="1"/>
        <s v="Oral and maxillo-facial surgery" u="1"/>
        <s v="General surgery" u="1"/>
      </sharedItems>
    </cacheField>
    <cacheField name="Deanery" numFmtId="0">
      <sharedItems containsBlank="1" count="15">
        <s v="East Midlands Healthcare Workforce Deanery"/>
        <s v="East of England Multi-Professional Deanery"/>
        <s v="Kent, Surrey and Sussex Deanery"/>
        <s v="London Deanery"/>
        <s v="Mersey Deanery"/>
        <s v="North Western Deanery"/>
        <s v="Northern Deanery"/>
        <s v="Oxford Deanery"/>
        <s v="Severn Deanery"/>
        <s v="South West Peninsula Deanery"/>
        <s v="Wales Deanery"/>
        <s v="Wessex Deanery"/>
        <s v="Yorkshire and the Humber Postgraduate Deanery"/>
        <m/>
        <s v="NHS West Midlands Workforce Deanery" u="1"/>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41.27" maxValue="95.12"/>
    </cacheField>
    <cacheField name="Outcome" numFmtId="0">
      <sharedItems containsBlank="1"/>
    </cacheField>
    <cacheField name="Lower CI" numFmtId="0">
      <sharedItems containsString="0" containsBlank="1" containsNumber="1" minValue="34.36" maxValue="92.68"/>
    </cacheField>
    <cacheField name="Upper CI" numFmtId="0">
      <sharedItems containsString="0" containsBlank="1" containsNumber="1" minValue="48.17" maxValue="97.96"/>
    </cacheField>
    <cacheField name="n" numFmtId="0">
      <sharedItems containsString="0" containsBlank="1" containsNumber="1" containsInteger="1" minValue="6" maxValue="122"/>
    </cacheField>
    <cacheField name="SD" numFmtId="0">
      <sharedItems containsString="0" containsBlank="1" containsNumber="1" minValue="4.7699999999999996" maxValue="32.71"/>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1">
  <r>
    <s v="Programme Type by Deanery"/>
    <x v="0"/>
    <s v="South West Peninsula Deanery"/>
    <x v="0"/>
    <n v="2018"/>
    <n v="86.47"/>
    <s v="Within IQR"/>
    <n v="80.180000000000007"/>
    <n v="92.76"/>
    <n v="15"/>
    <n v="12.43"/>
    <n v="81.180000000000007"/>
    <n v="4"/>
    <n v="75"/>
    <n v="81"/>
    <n v="95"/>
    <n v="100"/>
    <n v="80.97"/>
    <n v="81.39"/>
    <n v="20895"/>
  </r>
  <r>
    <s v="Programme Type by Deanery"/>
    <x v="0"/>
    <s v="South West Peninsula Deanery"/>
    <x v="1"/>
    <n v="2018"/>
    <n v="95.08"/>
    <s v="Within IQR"/>
    <n v="92.33"/>
    <n v="97.84"/>
    <n v="15"/>
    <n v="5.44"/>
    <n v="93.27"/>
    <n v="5"/>
    <n v="90"/>
    <n v="95"/>
    <n v="100"/>
    <n v="100"/>
    <n v="93.15"/>
    <n v="93.39"/>
    <n v="20560"/>
  </r>
  <r>
    <s v="Programme Type by Deanery"/>
    <x v="0"/>
    <s v="South West Peninsula Deanery"/>
    <x v="2"/>
    <n v="2018"/>
    <n v="93.89"/>
    <s v="Above"/>
    <n v="91.11"/>
    <n v="96.66"/>
    <n v="15"/>
    <n v="5.48"/>
    <n v="90.74"/>
    <n v="0"/>
    <n v="87.5"/>
    <n v="93.75"/>
    <n v="93.75"/>
    <n v="100"/>
    <n v="90.6"/>
    <n v="90.87"/>
    <n v="18968"/>
  </r>
  <r>
    <s v="Programme Type by Deanery"/>
    <x v="0"/>
    <s v="South West Peninsula Deanery"/>
    <x v="3"/>
    <n v="2018"/>
    <n v="80.8"/>
    <s v="Within IQR"/>
    <n v="73.069999999999993"/>
    <n v="88.53"/>
    <n v="14"/>
    <n v="14.75"/>
    <n v="75.69"/>
    <n v="0"/>
    <n v="70"/>
    <n v="75"/>
    <n v="85"/>
    <n v="100"/>
    <n v="75.47"/>
    <n v="75.900000000000006"/>
    <n v="19309"/>
  </r>
  <r>
    <s v="Programme Type by Deanery"/>
    <x v="0"/>
    <s v="South West Peninsula Deanery"/>
    <x v="4"/>
    <n v="2018"/>
    <n v="50.42"/>
    <s v="Within IQR"/>
    <n v="46.55"/>
    <n v="54.28"/>
    <n v="15"/>
    <n v="7.64"/>
    <n v="48.24"/>
    <n v="0"/>
    <n v="37.5"/>
    <n v="50"/>
    <n v="62.5"/>
    <n v="100"/>
    <n v="48"/>
    <n v="48.48"/>
    <n v="20895"/>
  </r>
  <r>
    <s v="Programme Type by Deanery"/>
    <x v="0"/>
    <s v="South West Peninsula Deanery"/>
    <x v="5"/>
    <n v="2018"/>
    <n v="75.28"/>
    <s v="Within IQR"/>
    <n v="67.95"/>
    <n v="82.6"/>
    <n v="15"/>
    <n v="14.47"/>
    <n v="74.45"/>
    <n v="0"/>
    <n v="66.67"/>
    <n v="75"/>
    <n v="83.33"/>
    <n v="100"/>
    <n v="74.22"/>
    <n v="74.67"/>
    <n v="20729"/>
  </r>
  <r>
    <s v="Programme Type by Deanery"/>
    <x v="0"/>
    <s v="South West Peninsula Deanery"/>
    <x v="6"/>
    <n v="2018"/>
    <n v="64.239999999999995"/>
    <s v="Within IQR"/>
    <n v="53.36"/>
    <n v="75.11"/>
    <n v="6"/>
    <n v="13.59"/>
    <n v="66.28"/>
    <n v="0"/>
    <n v="56.25"/>
    <n v="68.75"/>
    <n v="75"/>
    <n v="100"/>
    <n v="66.02"/>
    <n v="66.55"/>
    <n v="17517"/>
  </r>
  <r>
    <s v="Programme Type by Deanery"/>
    <x v="0"/>
    <s v="South West Peninsula Deanery"/>
    <x v="7"/>
    <n v="2018"/>
    <n v="81"/>
    <s v="Within IQR"/>
    <n v="74.569999999999993"/>
    <n v="87.43"/>
    <n v="15"/>
    <n v="12.71"/>
    <n v="73.680000000000007"/>
    <n v="0"/>
    <n v="65"/>
    <n v="75"/>
    <n v="85"/>
    <n v="100"/>
    <n v="73.44"/>
    <n v="73.92"/>
    <n v="20895"/>
  </r>
  <r>
    <s v="Programme Type by Deanery"/>
    <x v="0"/>
    <s v="South West Peninsula Deanery"/>
    <x v="8"/>
    <n v="2018"/>
    <n v="83.33"/>
    <s v="Within IQR"/>
    <n v="79.09"/>
    <n v="87.57"/>
    <n v="15"/>
    <n v="8.3800000000000008"/>
    <n v="80"/>
    <n v="0"/>
    <n v="75"/>
    <n v="85"/>
    <n v="90"/>
    <n v="100"/>
    <n v="79.78"/>
    <n v="80.23"/>
    <n v="20857"/>
  </r>
  <r>
    <s v="Programme Type by Deanery"/>
    <x v="0"/>
    <s v="South West Peninsula Deanery"/>
    <x v="9"/>
    <n v="2018"/>
    <n v="88.17"/>
    <s v="Within IQR"/>
    <n v="80.72"/>
    <n v="95.61"/>
    <n v="15"/>
    <n v="14.71"/>
    <n v="80.58"/>
    <n v="10"/>
    <n v="77.5"/>
    <n v="77.5"/>
    <n v="100"/>
    <n v="100"/>
    <n v="80.36"/>
    <n v="80.81"/>
    <n v="20895"/>
  </r>
  <r>
    <s v="Programme Type by Deanery"/>
    <x v="0"/>
    <s v="South West Peninsula Deanery"/>
    <x v="10"/>
    <n v="2018"/>
    <n v="83.89"/>
    <s v="Within IQR"/>
    <n v="77.23"/>
    <n v="90.55"/>
    <n v="15"/>
    <n v="13.16"/>
    <n v="77.959999999999994"/>
    <n v="0"/>
    <n v="75"/>
    <n v="75"/>
    <n v="91.67"/>
    <n v="100"/>
    <n v="77.739999999999995"/>
    <n v="78.19"/>
    <n v="20770"/>
  </r>
  <r>
    <s v="Programme Type by Deanery"/>
    <x v="0"/>
    <s v="South West Peninsula Deanery"/>
    <x v="11"/>
    <n v="2018"/>
    <n v="78.89"/>
    <s v="Within IQR"/>
    <n v="72.150000000000006"/>
    <n v="85.63"/>
    <n v="15"/>
    <n v="13.31"/>
    <n v="75.3"/>
    <n v="0"/>
    <n v="66.67"/>
    <n v="75"/>
    <n v="83.33"/>
    <n v="100"/>
    <n v="75.06"/>
    <n v="75.53"/>
    <n v="20872"/>
  </r>
  <r>
    <s v="Programme Type by Deanery"/>
    <x v="0"/>
    <s v="South West Peninsula Deanery"/>
    <x v="12"/>
    <n v="2018"/>
    <n v="86.67"/>
    <s v="Within IQR"/>
    <n v="81.760000000000005"/>
    <n v="91.58"/>
    <n v="15"/>
    <n v="9.6999999999999993"/>
    <n v="86.33"/>
    <n v="0"/>
    <n v="81.25"/>
    <n v="87.5"/>
    <n v="100"/>
    <n v="100"/>
    <n v="86.12"/>
    <n v="86.54"/>
    <n v="20895"/>
  </r>
  <r>
    <s v="Programme Type by Deanery"/>
    <x v="0"/>
    <s v="South West Peninsula Deanery"/>
    <x v="13"/>
    <n v="2018"/>
    <n v="87.18"/>
    <s v="Within IQR"/>
    <n v="82.08"/>
    <n v="92.28"/>
    <n v="13"/>
    <n v="9.39"/>
    <n v="77.819999999999993"/>
    <n v="0"/>
    <n v="75"/>
    <n v="87.5"/>
    <n v="91.67"/>
    <n v="100"/>
    <n v="77.44"/>
    <n v="78.2"/>
    <n v="16244"/>
  </r>
  <r>
    <s v="Programme Type by Deanery"/>
    <x v="0"/>
    <s v="South West Peninsula Deanery"/>
    <x v="14"/>
    <n v="2018"/>
    <n v="82.44"/>
    <s v="Within IQR"/>
    <n v="75.67"/>
    <n v="89.22"/>
    <n v="15"/>
    <n v="13.39"/>
    <n v="72.98"/>
    <n v="13.33"/>
    <n v="63.33"/>
    <n v="71.67"/>
    <n v="85"/>
    <n v="100"/>
    <n v="72.760000000000005"/>
    <n v="73.209999999999994"/>
    <n v="20895"/>
  </r>
  <r>
    <s v="Programme Type by Deanery"/>
    <x v="0"/>
    <s v="South West Peninsula Deanery"/>
    <x v="15"/>
    <n v="2018"/>
    <n v="74.17"/>
    <s v="Within IQR"/>
    <n v="64.41"/>
    <n v="83.92"/>
    <n v="15"/>
    <n v="19.28"/>
    <n v="71.209999999999994"/>
    <n v="0"/>
    <n v="61.67"/>
    <n v="75"/>
    <n v="85"/>
    <n v="100"/>
    <n v="70.94"/>
    <n v="71.489999999999995"/>
    <n v="20244"/>
  </r>
  <r>
    <s v="Programme Type by Deanery"/>
    <x v="0"/>
    <s v="South West Peninsula Deanery"/>
    <x v="16"/>
    <n v="2018"/>
    <n v="61.67"/>
    <s v="Within IQR"/>
    <n v="50.72"/>
    <n v="72.61"/>
    <n v="15"/>
    <n v="21.63"/>
    <n v="66.239999999999995"/>
    <n v="0"/>
    <n v="50"/>
    <n v="68.75"/>
    <n v="91.67"/>
    <n v="100"/>
    <n v="65.89"/>
    <n v="66.59"/>
    <n v="20551"/>
  </r>
  <r>
    <s v="Programme Type by Deanery"/>
    <x v="0"/>
    <s v="South West Peninsula Deanery"/>
    <x v="17"/>
    <n v="2018"/>
    <n v="71.94"/>
    <s v="Within IQR"/>
    <n v="64.13"/>
    <n v="79.760000000000005"/>
    <n v="15"/>
    <n v="15.45"/>
    <n v="60.71"/>
    <n v="0"/>
    <n v="50"/>
    <n v="62.5"/>
    <n v="75"/>
    <n v="100"/>
    <n v="60.4"/>
    <n v="61.02"/>
    <n v="18524"/>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pivotCacheRecords>
</file>

<file path=xl/pivotCache/pivotCacheRecords2.xml><?xml version="1.0" encoding="utf-8"?>
<pivotCacheRecords xmlns="http://schemas.openxmlformats.org/spreadsheetml/2006/main" xmlns:r="http://schemas.openxmlformats.org/officeDocument/2006/relationships" count="235">
  <r>
    <s v="Programme Type by Deanery"/>
    <x v="0"/>
    <x v="0"/>
    <x v="0"/>
    <n v="2018"/>
    <n v="84.53"/>
    <s v="Within IQR"/>
    <n v="79.86"/>
    <n v="89.2"/>
    <n v="32"/>
    <n v="13.48"/>
    <n v="81.180000000000007"/>
    <n v="4"/>
    <n v="75"/>
    <n v="81"/>
    <n v="95"/>
    <n v="100"/>
    <n v="80.97"/>
    <n v="81.39"/>
    <n v="20895"/>
  </r>
  <r>
    <s v="Programme Type by Deanery"/>
    <x v="0"/>
    <x v="0"/>
    <x v="1"/>
    <n v="2018"/>
    <n v="95.12"/>
    <s v="Within IQR"/>
    <n v="92.68"/>
    <n v="97.56"/>
    <n v="32"/>
    <n v="7.05"/>
    <n v="93.27"/>
    <n v="5"/>
    <n v="90"/>
    <n v="95"/>
    <n v="100"/>
    <n v="100"/>
    <n v="93.15"/>
    <n v="93.39"/>
    <n v="20560"/>
  </r>
  <r>
    <s v="Programme Type by Deanery"/>
    <x v="0"/>
    <x v="0"/>
    <x v="2"/>
    <n v="2018"/>
    <n v="91.81"/>
    <s v="Within IQR"/>
    <n v="89.45"/>
    <n v="94.17"/>
    <n v="29"/>
    <n v="6.49"/>
    <n v="90.74"/>
    <n v="0"/>
    <n v="87.5"/>
    <n v="93.75"/>
    <n v="93.75"/>
    <n v="100"/>
    <n v="90.6"/>
    <n v="90.87"/>
    <n v="18968"/>
  </r>
  <r>
    <s v="Programme Type by Deanery"/>
    <x v="0"/>
    <x v="0"/>
    <x v="3"/>
    <n v="2018"/>
    <n v="72.28"/>
    <s v="Within IQR"/>
    <n v="65.790000000000006"/>
    <n v="78.78"/>
    <n v="29"/>
    <n v="17.850000000000001"/>
    <n v="75.69"/>
    <n v="0"/>
    <n v="70"/>
    <n v="75"/>
    <n v="85"/>
    <n v="100"/>
    <n v="75.47"/>
    <n v="75.900000000000006"/>
    <n v="19309"/>
  </r>
  <r>
    <s v="Programme Type by Deanery"/>
    <x v="0"/>
    <x v="0"/>
    <x v="4"/>
    <n v="2018"/>
    <n v="48.83"/>
    <s v="Within IQR"/>
    <n v="41.99"/>
    <n v="55.66"/>
    <n v="32"/>
    <n v="19.73"/>
    <n v="48.24"/>
    <n v="0"/>
    <n v="37.5"/>
    <n v="50"/>
    <n v="62.5"/>
    <n v="100"/>
    <n v="48"/>
    <n v="48.48"/>
    <n v="20895"/>
  </r>
  <r>
    <s v="Programme Type by Deanery"/>
    <x v="0"/>
    <x v="0"/>
    <x v="5"/>
    <n v="2018"/>
    <n v="73.7"/>
    <s v="Within IQR"/>
    <n v="68.72"/>
    <n v="78.680000000000007"/>
    <n v="32"/>
    <n v="14.37"/>
    <n v="74.45"/>
    <n v="0"/>
    <n v="66.67"/>
    <n v="75"/>
    <n v="83.33"/>
    <n v="100"/>
    <n v="74.22"/>
    <n v="74.67"/>
    <n v="20729"/>
  </r>
  <r>
    <s v="Programme Type by Deanery"/>
    <x v="0"/>
    <x v="0"/>
    <x v="6"/>
    <n v="2018"/>
    <n v="65.72"/>
    <s v="Within IQR"/>
    <n v="57.67"/>
    <n v="73.760000000000005"/>
    <n v="22"/>
    <n v="19.25"/>
    <n v="66.28"/>
    <n v="0"/>
    <n v="56.25"/>
    <n v="68.75"/>
    <n v="75"/>
    <n v="100"/>
    <n v="66.02"/>
    <n v="66.55"/>
    <n v="17517"/>
  </r>
  <r>
    <s v="Programme Type by Deanery"/>
    <x v="0"/>
    <x v="0"/>
    <x v="7"/>
    <n v="2018"/>
    <n v="72.66"/>
    <s v="Within IQR"/>
    <n v="66.92"/>
    <n v="78.39"/>
    <n v="32"/>
    <n v="16.559999999999999"/>
    <n v="73.680000000000007"/>
    <n v="0"/>
    <n v="65"/>
    <n v="75"/>
    <n v="85"/>
    <n v="100"/>
    <n v="73.44"/>
    <n v="73.92"/>
    <n v="20895"/>
  </r>
  <r>
    <s v="Programme Type by Deanery"/>
    <x v="0"/>
    <x v="0"/>
    <x v="8"/>
    <n v="2018"/>
    <n v="75.39"/>
    <s v="Within IQR"/>
    <n v="68.09"/>
    <n v="82.69"/>
    <n v="32"/>
    <n v="21.06"/>
    <n v="80"/>
    <n v="0"/>
    <n v="75"/>
    <n v="85"/>
    <n v="90"/>
    <n v="100"/>
    <n v="79.78"/>
    <n v="80.23"/>
    <n v="20857"/>
  </r>
  <r>
    <s v="Programme Type by Deanery"/>
    <x v="0"/>
    <x v="0"/>
    <x v="9"/>
    <n v="2018"/>
    <n v="83.52"/>
    <s v="Within IQR"/>
    <n v="78.540000000000006"/>
    <n v="88.49"/>
    <n v="32"/>
    <n v="14.35"/>
    <n v="80.58"/>
    <n v="10"/>
    <n v="77.5"/>
    <n v="77.5"/>
    <n v="100"/>
    <n v="100"/>
    <n v="80.36"/>
    <n v="80.81"/>
    <n v="20895"/>
  </r>
  <r>
    <s v="Programme Type by Deanery"/>
    <x v="0"/>
    <x v="0"/>
    <x v="10"/>
    <n v="2018"/>
    <n v="80.989999999999995"/>
    <s v="Within IQR"/>
    <n v="75.900000000000006"/>
    <n v="86.08"/>
    <n v="32"/>
    <n v="14.7"/>
    <n v="77.959999999999994"/>
    <n v="0"/>
    <n v="75"/>
    <n v="75"/>
    <n v="91.67"/>
    <n v="100"/>
    <n v="77.739999999999995"/>
    <n v="78.19"/>
    <n v="20770"/>
  </r>
  <r>
    <s v="Programme Type by Deanery"/>
    <x v="0"/>
    <x v="0"/>
    <x v="11"/>
    <n v="2018"/>
    <n v="69.27"/>
    <s v="Within IQR"/>
    <n v="62.65"/>
    <n v="75.89"/>
    <n v="32"/>
    <n v="19.100000000000001"/>
    <n v="75.3"/>
    <n v="0"/>
    <n v="66.67"/>
    <n v="75"/>
    <n v="83.33"/>
    <n v="100"/>
    <n v="75.06"/>
    <n v="75.53"/>
    <n v="20872"/>
  </r>
  <r>
    <s v="Programme Type by Deanery"/>
    <x v="0"/>
    <x v="0"/>
    <x v="12"/>
    <n v="2018"/>
    <n v="83.33"/>
    <s v="Within IQR"/>
    <n v="76.89"/>
    <n v="89.77"/>
    <n v="32"/>
    <n v="18.59"/>
    <n v="86.33"/>
    <n v="0"/>
    <n v="81.25"/>
    <n v="87.5"/>
    <n v="100"/>
    <n v="100"/>
    <n v="86.12"/>
    <n v="86.54"/>
    <n v="20895"/>
  </r>
  <r>
    <s v="Programme Type by Deanery"/>
    <x v="0"/>
    <x v="0"/>
    <x v="13"/>
    <n v="2018"/>
    <n v="89.49"/>
    <s v="Within IQR"/>
    <n v="84.65"/>
    <n v="94.33"/>
    <n v="23"/>
    <n v="11.84"/>
    <n v="77.819999999999993"/>
    <n v="0"/>
    <n v="75"/>
    <n v="87.5"/>
    <n v="91.67"/>
    <n v="100"/>
    <n v="77.44"/>
    <n v="78.2"/>
    <n v="16244"/>
  </r>
  <r>
    <s v="Programme Type by Deanery"/>
    <x v="0"/>
    <x v="0"/>
    <x v="14"/>
    <n v="2018"/>
    <n v="76.61"/>
    <s v="Within IQR"/>
    <n v="71.61"/>
    <n v="81.62"/>
    <n v="32"/>
    <n v="14.45"/>
    <n v="72.98"/>
    <n v="13.33"/>
    <n v="63.33"/>
    <n v="71.67"/>
    <n v="85"/>
    <n v="100"/>
    <n v="72.760000000000005"/>
    <n v="73.209999999999994"/>
    <n v="20895"/>
  </r>
  <r>
    <s v="Programme Type by Deanery"/>
    <x v="0"/>
    <x v="0"/>
    <x v="15"/>
    <n v="2018"/>
    <n v="76.040000000000006"/>
    <s v="Within IQR"/>
    <n v="71.959999999999994"/>
    <n v="80.12"/>
    <n v="32"/>
    <n v="11.78"/>
    <n v="71.209999999999994"/>
    <n v="0"/>
    <n v="61.67"/>
    <n v="75"/>
    <n v="85"/>
    <n v="100"/>
    <n v="70.94"/>
    <n v="71.489999999999995"/>
    <n v="20244"/>
  </r>
  <r>
    <s v="Programme Type by Deanery"/>
    <x v="0"/>
    <x v="0"/>
    <x v="16"/>
    <n v="2018"/>
    <n v="53.58"/>
    <s v="Within IQR"/>
    <n v="44.98"/>
    <n v="62.18"/>
    <n v="32"/>
    <n v="24.81"/>
    <n v="66.239999999999995"/>
    <n v="0"/>
    <n v="50"/>
    <n v="68.75"/>
    <n v="91.67"/>
    <n v="100"/>
    <n v="65.89"/>
    <n v="66.59"/>
    <n v="20551"/>
  </r>
  <r>
    <s v="Programme Type by Deanery"/>
    <x v="0"/>
    <x v="0"/>
    <x v="17"/>
    <n v="2018"/>
    <n v="65.819999999999993"/>
    <s v="Within IQR"/>
    <n v="59.55"/>
    <n v="72.09"/>
    <n v="32"/>
    <n v="18.100000000000001"/>
    <n v="60.71"/>
    <n v="0"/>
    <n v="50"/>
    <n v="62.5"/>
    <n v="75"/>
    <n v="100"/>
    <n v="60.4"/>
    <n v="61.02"/>
    <n v="18524"/>
  </r>
  <r>
    <s v="Programme Type by Deanery"/>
    <x v="0"/>
    <x v="1"/>
    <x v="0"/>
    <n v="2018"/>
    <n v="86.55"/>
    <s v="Within IQR"/>
    <n v="81.77"/>
    <n v="91.33"/>
    <n v="29"/>
    <n v="13.14"/>
    <n v="81.180000000000007"/>
    <n v="4"/>
    <n v="75"/>
    <n v="81"/>
    <n v="95"/>
    <n v="100"/>
    <n v="80.97"/>
    <n v="81.39"/>
    <n v="20895"/>
  </r>
  <r>
    <s v="Programme Type by Deanery"/>
    <x v="0"/>
    <x v="1"/>
    <x v="1"/>
    <n v="2018"/>
    <n v="94.03"/>
    <s v="Within IQR"/>
    <n v="90.98"/>
    <n v="97.08"/>
    <n v="27"/>
    <n v="8.09"/>
    <n v="93.27"/>
    <n v="5"/>
    <n v="90"/>
    <n v="95"/>
    <n v="100"/>
    <n v="100"/>
    <n v="93.15"/>
    <n v="93.39"/>
    <n v="20560"/>
  </r>
  <r>
    <s v="Programme Type by Deanery"/>
    <x v="0"/>
    <x v="1"/>
    <x v="2"/>
    <n v="2018"/>
    <n v="92.67"/>
    <s v="Within IQR"/>
    <n v="89.86"/>
    <n v="95.48"/>
    <n v="27"/>
    <n v="7.45"/>
    <n v="90.74"/>
    <n v="0"/>
    <n v="87.5"/>
    <n v="93.75"/>
    <n v="93.75"/>
    <n v="100"/>
    <n v="90.6"/>
    <n v="90.87"/>
    <n v="18968"/>
  </r>
  <r>
    <s v="Programme Type by Deanery"/>
    <x v="0"/>
    <x v="1"/>
    <x v="3"/>
    <n v="2018"/>
    <n v="83.89"/>
    <s v="Within IQR"/>
    <n v="78.099999999999994"/>
    <n v="89.67"/>
    <n v="27"/>
    <n v="15.34"/>
    <n v="75.69"/>
    <n v="0"/>
    <n v="70"/>
    <n v="75"/>
    <n v="85"/>
    <n v="100"/>
    <n v="75.47"/>
    <n v="75.900000000000006"/>
    <n v="19309"/>
  </r>
  <r>
    <s v="Programme Type by Deanery"/>
    <x v="0"/>
    <x v="1"/>
    <x v="4"/>
    <n v="2018"/>
    <n v="54.02"/>
    <s v="Within IQR"/>
    <n v="47.77"/>
    <n v="60.28"/>
    <n v="29"/>
    <n v="17.18"/>
    <n v="48.24"/>
    <n v="0"/>
    <n v="37.5"/>
    <n v="50"/>
    <n v="62.5"/>
    <n v="100"/>
    <n v="48"/>
    <n v="48.48"/>
    <n v="20895"/>
  </r>
  <r>
    <s v="Programme Type by Deanery"/>
    <x v="0"/>
    <x v="1"/>
    <x v="5"/>
    <n v="2018"/>
    <n v="77.680000000000007"/>
    <s v="Within IQR"/>
    <n v="72.099999999999994"/>
    <n v="83.25"/>
    <n v="28"/>
    <n v="15.05"/>
    <n v="74.45"/>
    <n v="0"/>
    <n v="66.67"/>
    <n v="75"/>
    <n v="83.33"/>
    <n v="100"/>
    <n v="74.22"/>
    <n v="74.67"/>
    <n v="20729"/>
  </r>
  <r>
    <s v="Programme Type by Deanery"/>
    <x v="0"/>
    <x v="1"/>
    <x v="6"/>
    <n v="2018"/>
    <n v="71.349999999999994"/>
    <s v="Within IQR"/>
    <n v="62.6"/>
    <n v="80.11"/>
    <n v="16"/>
    <n v="17.87"/>
    <n v="66.28"/>
    <n v="0"/>
    <n v="56.25"/>
    <n v="68.75"/>
    <n v="75"/>
    <n v="100"/>
    <n v="66.02"/>
    <n v="66.55"/>
    <n v="17517"/>
  </r>
  <r>
    <s v="Programme Type by Deanery"/>
    <x v="0"/>
    <x v="1"/>
    <x v="7"/>
    <n v="2018"/>
    <n v="81.03"/>
    <s v="Within IQR"/>
    <n v="74.47"/>
    <n v="87.6"/>
    <n v="29"/>
    <n v="18.05"/>
    <n v="73.680000000000007"/>
    <n v="0"/>
    <n v="65"/>
    <n v="75"/>
    <n v="85"/>
    <n v="100"/>
    <n v="73.44"/>
    <n v="73.92"/>
    <n v="20895"/>
  </r>
  <r>
    <s v="Programme Type by Deanery"/>
    <x v="0"/>
    <x v="1"/>
    <x v="8"/>
    <n v="2018"/>
    <n v="86.03"/>
    <s v="Within IQR"/>
    <n v="80.290000000000006"/>
    <n v="91.78"/>
    <n v="29"/>
    <n v="15.78"/>
    <n v="80"/>
    <n v="0"/>
    <n v="75"/>
    <n v="85"/>
    <n v="90"/>
    <n v="100"/>
    <n v="79.78"/>
    <n v="80.23"/>
    <n v="20857"/>
  </r>
  <r>
    <s v="Programme Type by Deanery"/>
    <x v="0"/>
    <x v="1"/>
    <x v="9"/>
    <n v="2018"/>
    <n v="87.59"/>
    <s v="Within IQR"/>
    <n v="82.89"/>
    <n v="92.28"/>
    <n v="29"/>
    <n v="12.9"/>
    <n v="80.58"/>
    <n v="10"/>
    <n v="77.5"/>
    <n v="77.5"/>
    <n v="100"/>
    <n v="100"/>
    <n v="80.36"/>
    <n v="80.81"/>
    <n v="20895"/>
  </r>
  <r>
    <s v="Programme Type by Deanery"/>
    <x v="0"/>
    <x v="1"/>
    <x v="10"/>
    <n v="2018"/>
    <n v="86.21"/>
    <s v="Within IQR"/>
    <n v="81.319999999999993"/>
    <n v="91.09"/>
    <n v="29"/>
    <n v="13.41"/>
    <n v="77.959999999999994"/>
    <n v="0"/>
    <n v="75"/>
    <n v="75"/>
    <n v="91.67"/>
    <n v="100"/>
    <n v="77.739999999999995"/>
    <n v="78.19"/>
    <n v="20770"/>
  </r>
  <r>
    <s v="Programme Type by Deanery"/>
    <x v="0"/>
    <x v="1"/>
    <x v="11"/>
    <n v="2018"/>
    <n v="82.76"/>
    <s v="Within IQR"/>
    <n v="77.900000000000006"/>
    <n v="87.62"/>
    <n v="29"/>
    <n v="13.35"/>
    <n v="75.3"/>
    <n v="0"/>
    <n v="66.67"/>
    <n v="75"/>
    <n v="83.33"/>
    <n v="100"/>
    <n v="75.06"/>
    <n v="75.53"/>
    <n v="20872"/>
  </r>
  <r>
    <s v="Programme Type by Deanery"/>
    <x v="0"/>
    <x v="1"/>
    <x v="12"/>
    <n v="2018"/>
    <n v="92.24"/>
    <s v="Within IQR"/>
    <n v="89.04"/>
    <n v="95.44"/>
    <n v="29"/>
    <n v="8.7799999999999994"/>
    <n v="86.33"/>
    <n v="0"/>
    <n v="81.25"/>
    <n v="87.5"/>
    <n v="100"/>
    <n v="100"/>
    <n v="86.12"/>
    <n v="86.54"/>
    <n v="20895"/>
  </r>
  <r>
    <s v="Programme Type by Deanery"/>
    <x v="0"/>
    <x v="1"/>
    <x v="13"/>
    <n v="2018"/>
    <n v="90.03"/>
    <s v="Within IQR"/>
    <n v="86.93"/>
    <n v="93.13"/>
    <n v="28"/>
    <n v="8.36"/>
    <n v="77.819999999999993"/>
    <n v="0"/>
    <n v="75"/>
    <n v="87.5"/>
    <n v="91.67"/>
    <n v="100"/>
    <n v="77.44"/>
    <n v="78.2"/>
    <n v="16244"/>
  </r>
  <r>
    <s v="Programme Type by Deanery"/>
    <x v="0"/>
    <x v="1"/>
    <x v="14"/>
    <n v="2018"/>
    <n v="85.52"/>
    <s v="Above"/>
    <n v="81.849999999999994"/>
    <n v="89.18"/>
    <n v="29"/>
    <n v="10.07"/>
    <n v="72.98"/>
    <n v="13.33"/>
    <n v="63.33"/>
    <n v="71.67"/>
    <n v="85"/>
    <n v="100"/>
    <n v="72.760000000000005"/>
    <n v="73.209999999999994"/>
    <n v="20895"/>
  </r>
  <r>
    <s v="Programme Type by Deanery"/>
    <x v="0"/>
    <x v="1"/>
    <x v="15"/>
    <n v="2018"/>
    <n v="88.33"/>
    <s v="Above"/>
    <n v="84.45"/>
    <n v="92.21"/>
    <n v="29"/>
    <n v="10.66"/>
    <n v="71.209999999999994"/>
    <n v="0"/>
    <n v="61.67"/>
    <n v="75"/>
    <n v="85"/>
    <n v="100"/>
    <n v="70.94"/>
    <n v="71.489999999999995"/>
    <n v="20244"/>
  </r>
  <r>
    <s v="Programme Type by Deanery"/>
    <x v="0"/>
    <x v="1"/>
    <x v="16"/>
    <n v="2018"/>
    <n v="66.88"/>
    <s v="Within IQR"/>
    <n v="58.71"/>
    <n v="75.05"/>
    <n v="29"/>
    <n v="22.44"/>
    <n v="66.239999999999995"/>
    <n v="0"/>
    <n v="50"/>
    <n v="68.75"/>
    <n v="91.67"/>
    <n v="100"/>
    <n v="65.89"/>
    <n v="66.59"/>
    <n v="20551"/>
  </r>
  <r>
    <s v="Programme Type by Deanery"/>
    <x v="0"/>
    <x v="1"/>
    <x v="17"/>
    <n v="2018"/>
    <n v="77.900000000000006"/>
    <s v="Above"/>
    <n v="72.08"/>
    <n v="83.73"/>
    <n v="28"/>
    <n v="15.73"/>
    <n v="60.71"/>
    <n v="0"/>
    <n v="50"/>
    <n v="62.5"/>
    <n v="75"/>
    <n v="100"/>
    <n v="60.4"/>
    <n v="61.02"/>
    <n v="18524"/>
  </r>
  <r>
    <s v="Programme Type by Deanery"/>
    <x v="0"/>
    <x v="2"/>
    <x v="0"/>
    <n v="2018"/>
    <n v="83.48"/>
    <s v="Within IQR"/>
    <n v="78.510000000000005"/>
    <n v="88.46"/>
    <n v="29"/>
    <n v="13.68"/>
    <n v="81.180000000000007"/>
    <n v="4"/>
    <n v="75"/>
    <n v="81"/>
    <n v="95"/>
    <n v="100"/>
    <n v="80.97"/>
    <n v="81.39"/>
    <n v="20895"/>
  </r>
  <r>
    <s v="Programme Type by Deanery"/>
    <x v="0"/>
    <x v="2"/>
    <x v="1"/>
    <n v="2018"/>
    <n v="93.21"/>
    <s v="Within IQR"/>
    <n v="89.61"/>
    <n v="96.82"/>
    <n v="28"/>
    <n v="9.74"/>
    <n v="93.27"/>
    <n v="5"/>
    <n v="90"/>
    <n v="95"/>
    <n v="100"/>
    <n v="100"/>
    <n v="93.15"/>
    <n v="93.39"/>
    <n v="20560"/>
  </r>
  <r>
    <s v="Programme Type by Deanery"/>
    <x v="0"/>
    <x v="2"/>
    <x v="2"/>
    <n v="2018"/>
    <n v="91.29"/>
    <s v="Within IQR"/>
    <n v="89.08"/>
    <n v="93.51"/>
    <n v="28"/>
    <n v="5.98"/>
    <n v="90.74"/>
    <n v="0"/>
    <n v="87.5"/>
    <n v="93.75"/>
    <n v="93.75"/>
    <n v="100"/>
    <n v="90.6"/>
    <n v="90.87"/>
    <n v="18968"/>
  </r>
  <r>
    <s v="Programme Type by Deanery"/>
    <x v="0"/>
    <x v="2"/>
    <x v="3"/>
    <n v="2018"/>
    <n v="76.55"/>
    <s v="Within IQR"/>
    <n v="71.239999999999995"/>
    <n v="81.86"/>
    <n v="29"/>
    <n v="14.58"/>
    <n v="75.69"/>
    <n v="0"/>
    <n v="70"/>
    <n v="75"/>
    <n v="85"/>
    <n v="100"/>
    <n v="75.47"/>
    <n v="75.900000000000006"/>
    <n v="19309"/>
  </r>
  <r>
    <s v="Programme Type by Deanery"/>
    <x v="0"/>
    <x v="2"/>
    <x v="4"/>
    <n v="2018"/>
    <n v="49.21"/>
    <s v="Within IQR"/>
    <n v="42.35"/>
    <n v="56.07"/>
    <n v="29"/>
    <n v="18.86"/>
    <n v="48.24"/>
    <n v="0"/>
    <n v="37.5"/>
    <n v="50"/>
    <n v="62.5"/>
    <n v="100"/>
    <n v="48"/>
    <n v="48.48"/>
    <n v="20895"/>
  </r>
  <r>
    <s v="Programme Type by Deanery"/>
    <x v="0"/>
    <x v="2"/>
    <x v="5"/>
    <n v="2018"/>
    <n v="72.41"/>
    <s v="Within IQR"/>
    <n v="67.03"/>
    <n v="77.8"/>
    <n v="29"/>
    <n v="14.79"/>
    <n v="74.45"/>
    <n v="0"/>
    <n v="66.67"/>
    <n v="75"/>
    <n v="83.33"/>
    <n v="100"/>
    <n v="74.22"/>
    <n v="74.67"/>
    <n v="20729"/>
  </r>
  <r>
    <s v="Programme Type by Deanery"/>
    <x v="0"/>
    <x v="2"/>
    <x v="6"/>
    <n v="2018"/>
    <n v="62.82"/>
    <s v="Within IQR"/>
    <n v="55.02"/>
    <n v="70.62"/>
    <n v="26"/>
    <n v="20.29"/>
    <n v="66.28"/>
    <n v="0"/>
    <n v="56.25"/>
    <n v="68.75"/>
    <n v="75"/>
    <n v="100"/>
    <n v="66.02"/>
    <n v="66.55"/>
    <n v="17517"/>
  </r>
  <r>
    <s v="Programme Type by Deanery"/>
    <x v="0"/>
    <x v="2"/>
    <x v="7"/>
    <n v="2018"/>
    <n v="74.48"/>
    <s v="Within IQR"/>
    <n v="67.13"/>
    <n v="81.83"/>
    <n v="29"/>
    <n v="20.190000000000001"/>
    <n v="73.680000000000007"/>
    <n v="0"/>
    <n v="65"/>
    <n v="75"/>
    <n v="85"/>
    <n v="100"/>
    <n v="73.44"/>
    <n v="73.92"/>
    <n v="20895"/>
  </r>
  <r>
    <s v="Programme Type by Deanery"/>
    <x v="0"/>
    <x v="2"/>
    <x v="8"/>
    <n v="2018"/>
    <n v="79.31"/>
    <s v="Within IQR"/>
    <n v="72.88"/>
    <n v="85.74"/>
    <n v="29"/>
    <n v="17.66"/>
    <n v="80"/>
    <n v="0"/>
    <n v="75"/>
    <n v="85"/>
    <n v="90"/>
    <n v="100"/>
    <n v="79.78"/>
    <n v="80.23"/>
    <n v="20857"/>
  </r>
  <r>
    <s v="Programme Type by Deanery"/>
    <x v="0"/>
    <x v="2"/>
    <x v="9"/>
    <n v="2018"/>
    <n v="85.26"/>
    <s v="Within IQR"/>
    <n v="79.66"/>
    <n v="90.85"/>
    <n v="29"/>
    <n v="15.37"/>
    <n v="80.58"/>
    <n v="10"/>
    <n v="77.5"/>
    <n v="77.5"/>
    <n v="100"/>
    <n v="100"/>
    <n v="80.36"/>
    <n v="80.81"/>
    <n v="20895"/>
  </r>
  <r>
    <s v="Programme Type by Deanery"/>
    <x v="0"/>
    <x v="2"/>
    <x v="10"/>
    <n v="2018"/>
    <n v="79.599999999999994"/>
    <s v="Within IQR"/>
    <n v="74.069999999999993"/>
    <n v="85.13"/>
    <n v="29"/>
    <n v="15.2"/>
    <n v="77.959999999999994"/>
    <n v="0"/>
    <n v="75"/>
    <n v="75"/>
    <n v="91.67"/>
    <n v="100"/>
    <n v="77.739999999999995"/>
    <n v="78.19"/>
    <n v="20770"/>
  </r>
  <r>
    <s v="Programme Type by Deanery"/>
    <x v="0"/>
    <x v="2"/>
    <x v="11"/>
    <n v="2018"/>
    <n v="76.44"/>
    <s v="Within IQR"/>
    <n v="69.900000000000006"/>
    <n v="82.98"/>
    <n v="29"/>
    <n v="17.97"/>
    <n v="75.3"/>
    <n v="0"/>
    <n v="66.67"/>
    <n v="75"/>
    <n v="83.33"/>
    <n v="100"/>
    <n v="75.06"/>
    <n v="75.53"/>
    <n v="20872"/>
  </r>
  <r>
    <s v="Programme Type by Deanery"/>
    <x v="0"/>
    <x v="2"/>
    <x v="12"/>
    <n v="2018"/>
    <n v="90.52"/>
    <s v="Within IQR"/>
    <n v="85.63"/>
    <n v="95.4"/>
    <n v="29"/>
    <n v="13.43"/>
    <n v="86.33"/>
    <n v="0"/>
    <n v="81.25"/>
    <n v="87.5"/>
    <n v="100"/>
    <n v="100"/>
    <n v="86.12"/>
    <n v="86.54"/>
    <n v="20895"/>
  </r>
  <r>
    <s v="Programme Type by Deanery"/>
    <x v="0"/>
    <x v="2"/>
    <x v="13"/>
    <n v="2018"/>
    <n v="86.01"/>
    <s v="Within IQR"/>
    <n v="81.790000000000006"/>
    <n v="90.24"/>
    <n v="28"/>
    <n v="11.41"/>
    <n v="77.819999999999993"/>
    <n v="0"/>
    <n v="75"/>
    <n v="87.5"/>
    <n v="91.67"/>
    <n v="100"/>
    <n v="77.44"/>
    <n v="78.2"/>
    <n v="16244"/>
  </r>
  <r>
    <s v="Programme Type by Deanery"/>
    <x v="0"/>
    <x v="2"/>
    <x v="14"/>
    <n v="2018"/>
    <n v="82.47"/>
    <s v="Within IQR"/>
    <n v="77.62"/>
    <n v="87.32"/>
    <n v="29"/>
    <n v="13.32"/>
    <n v="72.98"/>
    <n v="13.33"/>
    <n v="63.33"/>
    <n v="71.67"/>
    <n v="85"/>
    <n v="100"/>
    <n v="72.760000000000005"/>
    <n v="73.209999999999994"/>
    <n v="20895"/>
  </r>
  <r>
    <s v="Programme Type by Deanery"/>
    <x v="0"/>
    <x v="2"/>
    <x v="15"/>
    <n v="2018"/>
    <n v="76.900000000000006"/>
    <s v="Within IQR"/>
    <n v="70.099999999999994"/>
    <n v="83.69"/>
    <n v="29"/>
    <n v="18.68"/>
    <n v="71.209999999999994"/>
    <n v="0"/>
    <n v="61.67"/>
    <n v="75"/>
    <n v="85"/>
    <n v="100"/>
    <n v="70.94"/>
    <n v="71.489999999999995"/>
    <n v="20244"/>
  </r>
  <r>
    <s v="Programme Type by Deanery"/>
    <x v="0"/>
    <x v="2"/>
    <x v="16"/>
    <n v="2018"/>
    <n v="62.07"/>
    <s v="Within IQR"/>
    <n v="52.98"/>
    <n v="71.16"/>
    <n v="29"/>
    <n v="24.98"/>
    <n v="66.239999999999995"/>
    <n v="0"/>
    <n v="50"/>
    <n v="68.75"/>
    <n v="91.67"/>
    <n v="100"/>
    <n v="65.89"/>
    <n v="66.59"/>
    <n v="20551"/>
  </r>
  <r>
    <s v="Programme Type by Deanery"/>
    <x v="0"/>
    <x v="2"/>
    <x v="17"/>
    <n v="2018"/>
    <n v="68.53"/>
    <s v="Within IQR"/>
    <n v="62.24"/>
    <n v="74.81"/>
    <n v="28"/>
    <n v="16.97"/>
    <n v="60.71"/>
    <n v="0"/>
    <n v="50"/>
    <n v="62.5"/>
    <n v="75"/>
    <n v="100"/>
    <n v="60.4"/>
    <n v="61.02"/>
    <n v="18524"/>
  </r>
  <r>
    <s v="Programme Type by Deanery"/>
    <x v="0"/>
    <x v="3"/>
    <x v="0"/>
    <n v="2018"/>
    <n v="84.54"/>
    <s v="Within IQR"/>
    <n v="81.92"/>
    <n v="87.16"/>
    <n v="122"/>
    <n v="14.77"/>
    <n v="81.180000000000007"/>
    <n v="4"/>
    <n v="75"/>
    <n v="81"/>
    <n v="95"/>
    <n v="100"/>
    <n v="80.97"/>
    <n v="81.39"/>
    <n v="20895"/>
  </r>
  <r>
    <s v="Programme Type by Deanery"/>
    <x v="0"/>
    <x v="3"/>
    <x v="1"/>
    <n v="2018"/>
    <n v="93.99"/>
    <s v="Within IQR"/>
    <n v="92.53"/>
    <n v="95.45"/>
    <n v="120"/>
    <n v="8.16"/>
    <n v="93.27"/>
    <n v="5"/>
    <n v="90"/>
    <n v="95"/>
    <n v="100"/>
    <n v="100"/>
    <n v="93.15"/>
    <n v="93.39"/>
    <n v="20560"/>
  </r>
  <r>
    <s v="Programme Type by Deanery"/>
    <x v="0"/>
    <x v="3"/>
    <x v="2"/>
    <n v="2018"/>
    <n v="90.54"/>
    <s v="Within IQR"/>
    <n v="89.05"/>
    <n v="92.03"/>
    <n v="102"/>
    <n v="7.67"/>
    <n v="90.74"/>
    <n v="0"/>
    <n v="87.5"/>
    <n v="93.75"/>
    <n v="93.75"/>
    <n v="100"/>
    <n v="90.6"/>
    <n v="90.87"/>
    <n v="18968"/>
  </r>
  <r>
    <s v="Programme Type by Deanery"/>
    <x v="0"/>
    <x v="3"/>
    <x v="3"/>
    <n v="2018"/>
    <n v="78.180000000000007"/>
    <s v="Within IQR"/>
    <n v="75.44"/>
    <n v="80.92"/>
    <n v="118"/>
    <n v="15.19"/>
    <n v="75.69"/>
    <n v="0"/>
    <n v="70"/>
    <n v="75"/>
    <n v="85"/>
    <n v="100"/>
    <n v="75.47"/>
    <n v="75.900000000000006"/>
    <n v="19309"/>
  </r>
  <r>
    <s v="Programme Type by Deanery"/>
    <x v="0"/>
    <x v="3"/>
    <x v="4"/>
    <n v="2018"/>
    <n v="51.55"/>
    <s v="Within IQR"/>
    <n v="48.73"/>
    <n v="54.38"/>
    <n v="122"/>
    <n v="15.91"/>
    <n v="48.24"/>
    <n v="0"/>
    <n v="37.5"/>
    <n v="50"/>
    <n v="62.5"/>
    <n v="100"/>
    <n v="48"/>
    <n v="48.48"/>
    <n v="20895"/>
  </r>
  <r>
    <s v="Programme Type by Deanery"/>
    <x v="0"/>
    <x v="3"/>
    <x v="5"/>
    <n v="2018"/>
    <n v="76.89"/>
    <s v="Within IQR"/>
    <n v="73.77"/>
    <n v="80.02"/>
    <n v="121"/>
    <n v="17.55"/>
    <n v="74.45"/>
    <n v="0"/>
    <n v="66.67"/>
    <n v="75"/>
    <n v="83.33"/>
    <n v="100"/>
    <n v="74.22"/>
    <n v="74.67"/>
    <n v="20729"/>
  </r>
  <r>
    <s v="Programme Type by Deanery"/>
    <x v="0"/>
    <x v="3"/>
    <x v="6"/>
    <n v="2018"/>
    <n v="61.78"/>
    <s v="Within IQR"/>
    <n v="57.75"/>
    <n v="65.819999999999993"/>
    <n v="93"/>
    <n v="19.84"/>
    <n v="66.28"/>
    <n v="0"/>
    <n v="56.25"/>
    <n v="68.75"/>
    <n v="75"/>
    <n v="100"/>
    <n v="66.02"/>
    <n v="66.55"/>
    <n v="17517"/>
  </r>
  <r>
    <s v="Programme Type by Deanery"/>
    <x v="0"/>
    <x v="3"/>
    <x v="7"/>
    <n v="2018"/>
    <n v="75.739999999999995"/>
    <s v="Within IQR"/>
    <n v="72.209999999999994"/>
    <n v="79.27"/>
    <n v="122"/>
    <n v="19.899999999999999"/>
    <n v="73.680000000000007"/>
    <n v="0"/>
    <n v="65"/>
    <n v="75"/>
    <n v="85"/>
    <n v="100"/>
    <n v="73.44"/>
    <n v="73.92"/>
    <n v="20895"/>
  </r>
  <r>
    <s v="Programme Type by Deanery"/>
    <x v="0"/>
    <x v="3"/>
    <x v="8"/>
    <n v="2018"/>
    <n v="76.41"/>
    <s v="Within IQR"/>
    <n v="72.98"/>
    <n v="79.84"/>
    <n v="122"/>
    <n v="19.329999999999998"/>
    <n v="80"/>
    <n v="0"/>
    <n v="75"/>
    <n v="85"/>
    <n v="90"/>
    <n v="100"/>
    <n v="79.78"/>
    <n v="80.23"/>
    <n v="20857"/>
  </r>
  <r>
    <s v="Programme Type by Deanery"/>
    <x v="0"/>
    <x v="3"/>
    <x v="9"/>
    <n v="2018"/>
    <n v="82.19"/>
    <s v="Within IQR"/>
    <n v="79.31"/>
    <n v="85.08"/>
    <n v="122"/>
    <n v="16.25"/>
    <n v="80.58"/>
    <n v="10"/>
    <n v="77.5"/>
    <n v="77.5"/>
    <n v="100"/>
    <n v="100"/>
    <n v="80.36"/>
    <n v="80.81"/>
    <n v="20895"/>
  </r>
  <r>
    <s v="Programme Type by Deanery"/>
    <x v="0"/>
    <x v="3"/>
    <x v="10"/>
    <n v="2018"/>
    <n v="80.53"/>
    <s v="Within IQR"/>
    <n v="77.81"/>
    <n v="83.25"/>
    <n v="122"/>
    <n v="15.33"/>
    <n v="77.959999999999994"/>
    <n v="0"/>
    <n v="75"/>
    <n v="75"/>
    <n v="91.67"/>
    <n v="100"/>
    <n v="77.739999999999995"/>
    <n v="78.19"/>
    <n v="20770"/>
  </r>
  <r>
    <s v="Programme Type by Deanery"/>
    <x v="0"/>
    <x v="3"/>
    <x v="11"/>
    <n v="2018"/>
    <n v="75.61"/>
    <s v="Within IQR"/>
    <n v="72.38"/>
    <n v="78.849999999999994"/>
    <n v="122"/>
    <n v="18.22"/>
    <n v="75.3"/>
    <n v="0"/>
    <n v="66.67"/>
    <n v="75"/>
    <n v="83.33"/>
    <n v="100"/>
    <n v="75.06"/>
    <n v="75.53"/>
    <n v="20872"/>
  </r>
  <r>
    <s v="Programme Type by Deanery"/>
    <x v="0"/>
    <x v="3"/>
    <x v="12"/>
    <n v="2018"/>
    <n v="86.44"/>
    <s v="Within IQR"/>
    <n v="83.7"/>
    <n v="89.18"/>
    <n v="122"/>
    <n v="15.45"/>
    <n v="86.33"/>
    <n v="0"/>
    <n v="81.25"/>
    <n v="87.5"/>
    <n v="100"/>
    <n v="100"/>
    <n v="86.12"/>
    <n v="86.54"/>
    <n v="20895"/>
  </r>
  <r>
    <s v="Programme Type by Deanery"/>
    <x v="0"/>
    <x v="3"/>
    <x v="13"/>
    <n v="2018"/>
    <n v="84.95"/>
    <s v="Within IQR"/>
    <n v="82.14"/>
    <n v="87.76"/>
    <n v="116"/>
    <n v="15.46"/>
    <n v="77.819999999999993"/>
    <n v="0"/>
    <n v="75"/>
    <n v="87.5"/>
    <n v="91.67"/>
    <n v="100"/>
    <n v="77.44"/>
    <n v="78.2"/>
    <n v="16244"/>
  </r>
  <r>
    <s v="Programme Type by Deanery"/>
    <x v="0"/>
    <x v="3"/>
    <x v="14"/>
    <n v="2018"/>
    <n v="84.13"/>
    <s v="Within IQR"/>
    <n v="81.790000000000006"/>
    <n v="86.46"/>
    <n v="122"/>
    <n v="13.14"/>
    <n v="72.98"/>
    <n v="13.33"/>
    <n v="63.33"/>
    <n v="71.67"/>
    <n v="85"/>
    <n v="100"/>
    <n v="72.760000000000005"/>
    <n v="73.209999999999994"/>
    <n v="20895"/>
  </r>
  <r>
    <s v="Programme Type by Deanery"/>
    <x v="0"/>
    <x v="3"/>
    <x v="15"/>
    <n v="2018"/>
    <n v="72.180000000000007"/>
    <s v="Within IQR"/>
    <n v="68.47"/>
    <n v="75.89"/>
    <n v="117"/>
    <n v="20.46"/>
    <n v="71.209999999999994"/>
    <n v="0"/>
    <n v="61.67"/>
    <n v="75"/>
    <n v="85"/>
    <n v="100"/>
    <n v="70.94"/>
    <n v="71.489999999999995"/>
    <n v="20244"/>
  </r>
  <r>
    <s v="Programme Type by Deanery"/>
    <x v="0"/>
    <x v="3"/>
    <x v="16"/>
    <n v="2018"/>
    <n v="71.66"/>
    <s v="Within IQR"/>
    <n v="67.47"/>
    <n v="75.86"/>
    <n v="121"/>
    <n v="23.54"/>
    <n v="66.239999999999995"/>
    <n v="0"/>
    <n v="50"/>
    <n v="68.75"/>
    <n v="91.67"/>
    <n v="100"/>
    <n v="65.89"/>
    <n v="66.59"/>
    <n v="20551"/>
  </r>
  <r>
    <s v="Programme Type by Deanery"/>
    <x v="0"/>
    <x v="3"/>
    <x v="17"/>
    <n v="2018"/>
    <n v="69.03"/>
    <s v="Within IQR"/>
    <n v="65.84"/>
    <n v="72.23"/>
    <n v="117"/>
    <n v="17.62"/>
    <n v="60.71"/>
    <n v="0"/>
    <n v="50"/>
    <n v="62.5"/>
    <n v="75"/>
    <n v="100"/>
    <n v="60.4"/>
    <n v="61.02"/>
    <n v="18524"/>
  </r>
  <r>
    <s v="Programme Type by Deanery"/>
    <x v="0"/>
    <x v="4"/>
    <x v="0"/>
    <n v="2018"/>
    <n v="84.31"/>
    <s v="Within IQR"/>
    <n v="80.2"/>
    <n v="88.41"/>
    <n v="26"/>
    <n v="10.68"/>
    <n v="81.180000000000007"/>
    <n v="4"/>
    <n v="75"/>
    <n v="81"/>
    <n v="95"/>
    <n v="100"/>
    <n v="80.97"/>
    <n v="81.39"/>
    <n v="20895"/>
  </r>
  <r>
    <s v="Programme Type by Deanery"/>
    <x v="0"/>
    <x v="4"/>
    <x v="1"/>
    <n v="2018"/>
    <n v="92.36"/>
    <s v="Within IQR"/>
    <n v="88.71"/>
    <n v="96"/>
    <n v="26"/>
    <n v="9.49"/>
    <n v="93.27"/>
    <n v="5"/>
    <n v="90"/>
    <n v="95"/>
    <n v="100"/>
    <n v="100"/>
    <n v="93.15"/>
    <n v="93.39"/>
    <n v="20560"/>
  </r>
  <r>
    <s v="Programme Type by Deanery"/>
    <x v="0"/>
    <x v="4"/>
    <x v="2"/>
    <n v="2018"/>
    <n v="92.42"/>
    <s v="Within IQR"/>
    <n v="90.55"/>
    <n v="94.29"/>
    <n v="25"/>
    <n v="4.7699999999999996"/>
    <n v="90.74"/>
    <n v="0"/>
    <n v="87.5"/>
    <n v="93.75"/>
    <n v="93.75"/>
    <n v="100"/>
    <n v="90.6"/>
    <n v="90.87"/>
    <n v="18968"/>
  </r>
  <r>
    <s v="Programme Type by Deanery"/>
    <x v="0"/>
    <x v="4"/>
    <x v="3"/>
    <n v="2018"/>
    <n v="72.86"/>
    <s v="Within IQR"/>
    <n v="65.97"/>
    <n v="79.739999999999995"/>
    <n v="21"/>
    <n v="16.09"/>
    <n v="75.69"/>
    <n v="0"/>
    <n v="70"/>
    <n v="75"/>
    <n v="85"/>
    <n v="100"/>
    <n v="75.47"/>
    <n v="75.900000000000006"/>
    <n v="19309"/>
  </r>
  <r>
    <s v="Programme Type by Deanery"/>
    <x v="0"/>
    <x v="4"/>
    <x v="4"/>
    <n v="2018"/>
    <n v="50.08"/>
    <s v="Within IQR"/>
    <n v="44.11"/>
    <n v="56.05"/>
    <n v="26"/>
    <n v="15.53"/>
    <n v="48.24"/>
    <n v="0"/>
    <n v="37.5"/>
    <n v="50"/>
    <n v="62.5"/>
    <n v="100"/>
    <n v="48"/>
    <n v="48.48"/>
    <n v="20895"/>
  </r>
  <r>
    <s v="Programme Type by Deanery"/>
    <x v="0"/>
    <x v="4"/>
    <x v="5"/>
    <n v="2018"/>
    <n v="76.67"/>
    <s v="Within IQR"/>
    <n v="72.78"/>
    <n v="80.56"/>
    <n v="25"/>
    <n v="9.92"/>
    <n v="74.45"/>
    <n v="0"/>
    <n v="66.67"/>
    <n v="75"/>
    <n v="83.33"/>
    <n v="100"/>
    <n v="74.22"/>
    <n v="74.67"/>
    <n v="20729"/>
  </r>
  <r>
    <s v="Programme Type by Deanery"/>
    <x v="0"/>
    <x v="4"/>
    <x v="6"/>
    <n v="2018"/>
    <n v="63.72"/>
    <s v="Within IQR"/>
    <n v="51.79"/>
    <n v="75.64"/>
    <n v="12"/>
    <n v="21.07"/>
    <n v="66.28"/>
    <n v="0"/>
    <n v="56.25"/>
    <n v="68.75"/>
    <n v="75"/>
    <n v="100"/>
    <n v="66.02"/>
    <n v="66.55"/>
    <n v="17517"/>
  </r>
  <r>
    <s v="Programme Type by Deanery"/>
    <x v="0"/>
    <x v="4"/>
    <x v="7"/>
    <n v="2018"/>
    <n v="74.62"/>
    <s v="Within IQR"/>
    <n v="69.069999999999993"/>
    <n v="80.16"/>
    <n v="26"/>
    <n v="14.42"/>
    <n v="73.680000000000007"/>
    <n v="0"/>
    <n v="65"/>
    <n v="75"/>
    <n v="85"/>
    <n v="100"/>
    <n v="73.44"/>
    <n v="73.92"/>
    <n v="20895"/>
  </r>
  <r>
    <s v="Programme Type by Deanery"/>
    <x v="0"/>
    <x v="4"/>
    <x v="8"/>
    <n v="2018"/>
    <n v="76.06"/>
    <s v="Within IQR"/>
    <n v="68.989999999999995"/>
    <n v="83.13"/>
    <n v="26"/>
    <n v="18.39"/>
    <n v="80"/>
    <n v="0"/>
    <n v="75"/>
    <n v="85"/>
    <n v="90"/>
    <n v="100"/>
    <n v="79.78"/>
    <n v="80.23"/>
    <n v="20857"/>
  </r>
  <r>
    <s v="Programme Type by Deanery"/>
    <x v="0"/>
    <x v="4"/>
    <x v="9"/>
    <n v="2018"/>
    <n v="85.29"/>
    <s v="Within IQR"/>
    <n v="80.3"/>
    <n v="90.27"/>
    <n v="26"/>
    <n v="12.97"/>
    <n v="80.58"/>
    <n v="10"/>
    <n v="77.5"/>
    <n v="77.5"/>
    <n v="100"/>
    <n v="100"/>
    <n v="80.36"/>
    <n v="80.81"/>
    <n v="20895"/>
  </r>
  <r>
    <s v="Programme Type by Deanery"/>
    <x v="0"/>
    <x v="4"/>
    <x v="10"/>
    <n v="2018"/>
    <n v="78.849999999999994"/>
    <s v="Within IQR"/>
    <n v="73.62"/>
    <n v="84.07"/>
    <n v="26"/>
    <n v="13.59"/>
    <n v="77.959999999999994"/>
    <n v="0"/>
    <n v="75"/>
    <n v="75"/>
    <n v="91.67"/>
    <n v="100"/>
    <n v="77.739999999999995"/>
    <n v="78.19"/>
    <n v="20770"/>
  </r>
  <r>
    <s v="Programme Type by Deanery"/>
    <x v="0"/>
    <x v="4"/>
    <x v="11"/>
    <n v="2018"/>
    <n v="72.760000000000005"/>
    <s v="Within IQR"/>
    <n v="66.989999999999995"/>
    <n v="78.53"/>
    <n v="26"/>
    <n v="15.01"/>
    <n v="75.3"/>
    <n v="0"/>
    <n v="66.67"/>
    <n v="75"/>
    <n v="83.33"/>
    <n v="100"/>
    <n v="75.06"/>
    <n v="75.53"/>
    <n v="20872"/>
  </r>
  <r>
    <s v="Programme Type by Deanery"/>
    <x v="0"/>
    <x v="4"/>
    <x v="12"/>
    <n v="2018"/>
    <n v="88.94"/>
    <s v="Within IQR"/>
    <n v="84.63"/>
    <n v="93.26"/>
    <n v="26"/>
    <n v="11.22"/>
    <n v="86.33"/>
    <n v="0"/>
    <n v="81.25"/>
    <n v="87.5"/>
    <n v="100"/>
    <n v="100"/>
    <n v="86.12"/>
    <n v="86.54"/>
    <n v="20895"/>
  </r>
  <r>
    <s v="Programme Type by Deanery"/>
    <x v="0"/>
    <x v="4"/>
    <x v="13"/>
    <n v="2018"/>
    <n v="66.67"/>
    <s v="In Q1 but not a below outlier"/>
    <n v="48.16"/>
    <n v="85.18"/>
    <n v="12"/>
    <n v="32.71"/>
    <n v="77.819999999999993"/>
    <n v="0"/>
    <n v="75"/>
    <n v="87.5"/>
    <n v="91.67"/>
    <n v="100"/>
    <n v="77.44"/>
    <n v="78.2"/>
    <n v="16244"/>
  </r>
  <r>
    <s v="Programme Type by Deanery"/>
    <x v="0"/>
    <x v="4"/>
    <x v="14"/>
    <n v="2018"/>
    <n v="78.72"/>
    <s v="Within IQR"/>
    <n v="73.819999999999993"/>
    <n v="83.61"/>
    <n v="26"/>
    <n v="12.74"/>
    <n v="72.98"/>
    <n v="13.33"/>
    <n v="63.33"/>
    <n v="71.67"/>
    <n v="85"/>
    <n v="100"/>
    <n v="72.760000000000005"/>
    <n v="73.209999999999994"/>
    <n v="20895"/>
  </r>
  <r>
    <s v="Programme Type by Deanery"/>
    <x v="0"/>
    <x v="4"/>
    <x v="15"/>
    <n v="2018"/>
    <n v="71.599999999999994"/>
    <s v="Within IQR"/>
    <n v="65.8"/>
    <n v="77.400000000000006"/>
    <n v="26"/>
    <n v="15.09"/>
    <n v="71.209999999999994"/>
    <n v="0"/>
    <n v="61.67"/>
    <n v="75"/>
    <n v="85"/>
    <n v="100"/>
    <n v="70.94"/>
    <n v="71.489999999999995"/>
    <n v="20244"/>
  </r>
  <r>
    <s v="Programme Type by Deanery"/>
    <x v="0"/>
    <x v="4"/>
    <x v="16"/>
    <n v="2018"/>
    <n v="66.989999999999995"/>
    <s v="Within IQR"/>
    <n v="59.12"/>
    <n v="74.86"/>
    <n v="26"/>
    <n v="20.47"/>
    <n v="66.239999999999995"/>
    <n v="0"/>
    <n v="50"/>
    <n v="68.75"/>
    <n v="91.67"/>
    <n v="100"/>
    <n v="65.89"/>
    <n v="66.59"/>
    <n v="20551"/>
  </r>
  <r>
    <s v="Programme Type by Deanery"/>
    <x v="0"/>
    <x v="4"/>
    <x v="17"/>
    <n v="2018"/>
    <n v="60.67"/>
    <s v="Within IQR"/>
    <n v="51.26"/>
    <n v="70.069999999999993"/>
    <n v="25"/>
    <n v="23.99"/>
    <n v="60.71"/>
    <n v="0"/>
    <n v="50"/>
    <n v="62.5"/>
    <n v="75"/>
    <n v="100"/>
    <n v="60.4"/>
    <n v="61.02"/>
    <n v="18524"/>
  </r>
  <r>
    <s v="Programme Type by Deanery"/>
    <x v="0"/>
    <x v="5"/>
    <x v="0"/>
    <n v="2018"/>
    <n v="83.57"/>
    <s v="Within IQR"/>
    <n v="79.02"/>
    <n v="88.11"/>
    <n v="30"/>
    <n v="12.71"/>
    <n v="81.180000000000007"/>
    <n v="4"/>
    <n v="75"/>
    <n v="81"/>
    <n v="95"/>
    <n v="100"/>
    <n v="80.97"/>
    <n v="81.39"/>
    <n v="20895"/>
  </r>
  <r>
    <s v="Programme Type by Deanery"/>
    <x v="0"/>
    <x v="5"/>
    <x v="1"/>
    <n v="2018"/>
    <n v="90.67"/>
    <s v="Within IQR"/>
    <n v="87.27"/>
    <n v="94.06"/>
    <n v="30"/>
    <n v="9.5"/>
    <n v="93.27"/>
    <n v="5"/>
    <n v="90"/>
    <n v="95"/>
    <n v="100"/>
    <n v="100"/>
    <n v="93.15"/>
    <n v="93.39"/>
    <n v="20560"/>
  </r>
  <r>
    <s v="Programme Type by Deanery"/>
    <x v="0"/>
    <x v="5"/>
    <x v="2"/>
    <n v="2018"/>
    <n v="88.91"/>
    <s v="Within IQR"/>
    <n v="84.9"/>
    <n v="92.93"/>
    <n v="28"/>
    <n v="10.85"/>
    <n v="90.74"/>
    <n v="0"/>
    <n v="87.5"/>
    <n v="93.75"/>
    <n v="93.75"/>
    <n v="100"/>
    <n v="90.6"/>
    <n v="90.87"/>
    <n v="18968"/>
  </r>
  <r>
    <s v="Programme Type by Deanery"/>
    <x v="0"/>
    <x v="5"/>
    <x v="3"/>
    <n v="2018"/>
    <n v="77.12"/>
    <s v="Within IQR"/>
    <n v="71.67"/>
    <n v="82.56"/>
    <n v="26"/>
    <n v="14.15"/>
    <n v="75.69"/>
    <n v="0"/>
    <n v="70"/>
    <n v="75"/>
    <n v="85"/>
    <n v="100"/>
    <n v="75.47"/>
    <n v="75.900000000000006"/>
    <n v="19309"/>
  </r>
  <r>
    <s v="Programme Type by Deanery"/>
    <x v="0"/>
    <x v="5"/>
    <x v="4"/>
    <n v="2018"/>
    <n v="54.03"/>
    <s v="Within IQR"/>
    <n v="48.46"/>
    <n v="59.6"/>
    <n v="30"/>
    <n v="15.57"/>
    <n v="48.24"/>
    <n v="0"/>
    <n v="37.5"/>
    <n v="50"/>
    <n v="62.5"/>
    <n v="100"/>
    <n v="48"/>
    <n v="48.48"/>
    <n v="20895"/>
  </r>
  <r>
    <s v="Programme Type by Deanery"/>
    <x v="0"/>
    <x v="5"/>
    <x v="5"/>
    <n v="2018"/>
    <n v="76.94"/>
    <s v="Within IQR"/>
    <n v="71.709999999999994"/>
    <n v="82.18"/>
    <n v="30"/>
    <n v="14.63"/>
    <n v="74.45"/>
    <n v="0"/>
    <n v="66.67"/>
    <n v="75"/>
    <n v="83.33"/>
    <n v="100"/>
    <n v="74.22"/>
    <n v="74.67"/>
    <n v="20729"/>
  </r>
  <r>
    <s v="Programme Type by Deanery"/>
    <x v="0"/>
    <x v="5"/>
    <x v="6"/>
    <n v="2018"/>
    <n v="62.15"/>
    <s v="Within IQR"/>
    <n v="54.22"/>
    <n v="70.09"/>
    <n v="24"/>
    <n v="19.84"/>
    <n v="66.28"/>
    <n v="0"/>
    <n v="56.25"/>
    <n v="68.75"/>
    <n v="75"/>
    <n v="100"/>
    <n v="66.02"/>
    <n v="66.55"/>
    <n v="17517"/>
  </r>
  <r>
    <s v="Programme Type by Deanery"/>
    <x v="0"/>
    <x v="5"/>
    <x v="7"/>
    <n v="2018"/>
    <n v="73"/>
    <s v="Within IQR"/>
    <n v="65.47"/>
    <n v="80.53"/>
    <n v="30"/>
    <n v="21.03"/>
    <n v="73.680000000000007"/>
    <n v="0"/>
    <n v="65"/>
    <n v="75"/>
    <n v="85"/>
    <n v="100"/>
    <n v="73.44"/>
    <n v="73.92"/>
    <n v="20895"/>
  </r>
  <r>
    <s v="Programme Type by Deanery"/>
    <x v="0"/>
    <x v="5"/>
    <x v="8"/>
    <n v="2018"/>
    <n v="81.92"/>
    <s v="Within IQR"/>
    <n v="76.459999999999994"/>
    <n v="87.37"/>
    <n v="30"/>
    <n v="15.25"/>
    <n v="80"/>
    <n v="0"/>
    <n v="75"/>
    <n v="85"/>
    <n v="90"/>
    <n v="100"/>
    <n v="79.78"/>
    <n v="80.23"/>
    <n v="20857"/>
  </r>
  <r>
    <s v="Programme Type by Deanery"/>
    <x v="0"/>
    <x v="5"/>
    <x v="9"/>
    <n v="2018"/>
    <n v="81.83"/>
    <s v="Within IQR"/>
    <n v="76.239999999999995"/>
    <n v="87.43"/>
    <n v="30"/>
    <n v="15.63"/>
    <n v="80.58"/>
    <n v="10"/>
    <n v="77.5"/>
    <n v="77.5"/>
    <n v="100"/>
    <n v="100"/>
    <n v="80.36"/>
    <n v="80.81"/>
    <n v="20895"/>
  </r>
  <r>
    <s v="Programme Type by Deanery"/>
    <x v="0"/>
    <x v="5"/>
    <x v="10"/>
    <n v="2018"/>
    <n v="79.44"/>
    <s v="Within IQR"/>
    <n v="74.150000000000006"/>
    <n v="84.74"/>
    <n v="30"/>
    <n v="14.8"/>
    <n v="77.959999999999994"/>
    <n v="0"/>
    <n v="75"/>
    <n v="75"/>
    <n v="91.67"/>
    <n v="100"/>
    <n v="77.739999999999995"/>
    <n v="78.19"/>
    <n v="20770"/>
  </r>
  <r>
    <s v="Programme Type by Deanery"/>
    <x v="0"/>
    <x v="5"/>
    <x v="11"/>
    <n v="2018"/>
    <n v="72.22"/>
    <s v="Within IQR"/>
    <n v="65.650000000000006"/>
    <n v="78.790000000000006"/>
    <n v="30"/>
    <n v="18.350000000000001"/>
    <n v="75.3"/>
    <n v="0"/>
    <n v="66.67"/>
    <n v="75"/>
    <n v="83.33"/>
    <n v="100"/>
    <n v="75.06"/>
    <n v="75.53"/>
    <n v="20872"/>
  </r>
  <r>
    <s v="Programme Type by Deanery"/>
    <x v="0"/>
    <x v="5"/>
    <x v="12"/>
    <n v="2018"/>
    <n v="86.67"/>
    <s v="Within IQR"/>
    <n v="81.069999999999993"/>
    <n v="92.26"/>
    <n v="30"/>
    <n v="15.63"/>
    <n v="86.33"/>
    <n v="0"/>
    <n v="81.25"/>
    <n v="87.5"/>
    <n v="100"/>
    <n v="100"/>
    <n v="86.12"/>
    <n v="86.54"/>
    <n v="20895"/>
  </r>
  <r>
    <s v="Programme Type by Deanery"/>
    <x v="0"/>
    <x v="5"/>
    <x v="13"/>
    <n v="2018"/>
    <n v="73.37"/>
    <s v="In Q1 but not a below outlier"/>
    <n v="61.73"/>
    <n v="85.01"/>
    <n v="23"/>
    <n v="28.48"/>
    <n v="77.819999999999993"/>
    <n v="0"/>
    <n v="75"/>
    <n v="87.5"/>
    <n v="91.67"/>
    <n v="100"/>
    <n v="77.44"/>
    <n v="78.2"/>
    <n v="16244"/>
  </r>
  <r>
    <s v="Programme Type by Deanery"/>
    <x v="0"/>
    <x v="5"/>
    <x v="14"/>
    <n v="2018"/>
    <n v="81.22"/>
    <s v="Within IQR"/>
    <n v="76.959999999999994"/>
    <n v="85.49"/>
    <n v="30"/>
    <n v="11.91"/>
    <n v="72.98"/>
    <n v="13.33"/>
    <n v="63.33"/>
    <n v="71.67"/>
    <n v="85"/>
    <n v="100"/>
    <n v="72.760000000000005"/>
    <n v="73.209999999999994"/>
    <n v="20895"/>
  </r>
  <r>
    <s v="Programme Type by Deanery"/>
    <x v="0"/>
    <x v="5"/>
    <x v="15"/>
    <n v="2018"/>
    <n v="76.5"/>
    <s v="Within IQR"/>
    <n v="70.2"/>
    <n v="82.8"/>
    <n v="30"/>
    <n v="17.600000000000001"/>
    <n v="71.209999999999994"/>
    <n v="0"/>
    <n v="61.67"/>
    <n v="75"/>
    <n v="85"/>
    <n v="100"/>
    <n v="70.94"/>
    <n v="71.489999999999995"/>
    <n v="20244"/>
  </r>
  <r>
    <s v="Programme Type by Deanery"/>
    <x v="0"/>
    <x v="5"/>
    <x v="16"/>
    <n v="2018"/>
    <n v="66.38"/>
    <s v="Within IQR"/>
    <n v="56.84"/>
    <n v="75.92"/>
    <n v="29"/>
    <n v="26.22"/>
    <n v="66.239999999999995"/>
    <n v="0"/>
    <n v="50"/>
    <n v="68.75"/>
    <n v="91.67"/>
    <n v="100"/>
    <n v="65.89"/>
    <n v="66.59"/>
    <n v="20551"/>
  </r>
  <r>
    <s v="Programme Type by Deanery"/>
    <x v="0"/>
    <x v="5"/>
    <x v="17"/>
    <n v="2018"/>
    <n v="71.88"/>
    <s v="Within IQR"/>
    <n v="65.84"/>
    <n v="77.91"/>
    <n v="30"/>
    <n v="16.88"/>
    <n v="60.71"/>
    <n v="0"/>
    <n v="50"/>
    <n v="62.5"/>
    <n v="75"/>
    <n v="100"/>
    <n v="60.4"/>
    <n v="61.02"/>
    <n v="18524"/>
  </r>
  <r>
    <s v="Programme Type by Deanery"/>
    <x v="0"/>
    <x v="6"/>
    <x v="0"/>
    <n v="2018"/>
    <n v="80.040000000000006"/>
    <s v="Within IQR"/>
    <n v="72.150000000000006"/>
    <n v="87.92"/>
    <n v="28"/>
    <n v="21.29"/>
    <n v="81.180000000000007"/>
    <n v="4"/>
    <n v="75"/>
    <n v="81"/>
    <n v="95"/>
    <n v="100"/>
    <n v="80.97"/>
    <n v="81.39"/>
    <n v="20895"/>
  </r>
  <r>
    <s v="Programme Type by Deanery"/>
    <x v="0"/>
    <x v="6"/>
    <x v="1"/>
    <n v="2018"/>
    <n v="91.43"/>
    <s v="Within IQR"/>
    <n v="86.65"/>
    <n v="96.21"/>
    <n v="28"/>
    <n v="12.9"/>
    <n v="93.27"/>
    <n v="5"/>
    <n v="90"/>
    <n v="95"/>
    <n v="100"/>
    <n v="100"/>
    <n v="93.15"/>
    <n v="93.39"/>
    <n v="20560"/>
  </r>
  <r>
    <s v="Programme Type by Deanery"/>
    <x v="0"/>
    <x v="6"/>
    <x v="2"/>
    <n v="2018"/>
    <n v="89.92"/>
    <s v="Within IQR"/>
    <n v="86.85"/>
    <n v="92.99"/>
    <n v="25"/>
    <n v="7.83"/>
    <n v="90.74"/>
    <n v="0"/>
    <n v="87.5"/>
    <n v="93.75"/>
    <n v="93.75"/>
    <n v="100"/>
    <n v="90.6"/>
    <n v="90.87"/>
    <n v="18968"/>
  </r>
  <r>
    <s v="Programme Type by Deanery"/>
    <x v="0"/>
    <x v="6"/>
    <x v="3"/>
    <n v="2018"/>
    <n v="75.83"/>
    <s v="Within IQR"/>
    <n v="68.760000000000005"/>
    <n v="82.9"/>
    <n v="24"/>
    <n v="17.670000000000002"/>
    <n v="75.69"/>
    <n v="0"/>
    <n v="70"/>
    <n v="75"/>
    <n v="85"/>
    <n v="100"/>
    <n v="75.47"/>
    <n v="75.900000000000006"/>
    <n v="19309"/>
  </r>
  <r>
    <s v="Programme Type by Deanery"/>
    <x v="0"/>
    <x v="6"/>
    <x v="4"/>
    <n v="2018"/>
    <n v="48.96"/>
    <s v="Within IQR"/>
    <n v="40.18"/>
    <n v="57.73"/>
    <n v="28"/>
    <n v="23.69"/>
    <n v="48.24"/>
    <n v="0"/>
    <n v="37.5"/>
    <n v="50"/>
    <n v="62.5"/>
    <n v="100"/>
    <n v="48"/>
    <n v="48.48"/>
    <n v="20895"/>
  </r>
  <r>
    <s v="Programme Type by Deanery"/>
    <x v="0"/>
    <x v="6"/>
    <x v="5"/>
    <n v="2018"/>
    <n v="70.33"/>
    <s v="Within IQR"/>
    <n v="62.68"/>
    <n v="77.98"/>
    <n v="25"/>
    <n v="19.52"/>
    <n v="74.45"/>
    <n v="0"/>
    <n v="66.67"/>
    <n v="75"/>
    <n v="83.33"/>
    <n v="100"/>
    <n v="74.22"/>
    <n v="74.67"/>
    <n v="20729"/>
  </r>
  <r>
    <s v="Programme Type by Deanery"/>
    <x v="0"/>
    <x v="6"/>
    <x v="6"/>
    <n v="2018"/>
    <n v="62.88"/>
    <s v="Within IQR"/>
    <n v="52.05"/>
    <n v="73.7"/>
    <n v="22"/>
    <n v="25.91"/>
    <n v="66.28"/>
    <n v="0"/>
    <n v="56.25"/>
    <n v="68.75"/>
    <n v="75"/>
    <n v="100"/>
    <n v="66.02"/>
    <n v="66.55"/>
    <n v="17517"/>
  </r>
  <r>
    <s v="Programme Type by Deanery"/>
    <x v="0"/>
    <x v="6"/>
    <x v="7"/>
    <n v="2018"/>
    <n v="70"/>
    <s v="Within IQR"/>
    <n v="62.21"/>
    <n v="77.790000000000006"/>
    <n v="28"/>
    <n v="21.04"/>
    <n v="73.680000000000007"/>
    <n v="0"/>
    <n v="65"/>
    <n v="75"/>
    <n v="85"/>
    <n v="100"/>
    <n v="73.44"/>
    <n v="73.92"/>
    <n v="20895"/>
  </r>
  <r>
    <s v="Programme Type by Deanery"/>
    <x v="0"/>
    <x v="6"/>
    <x v="8"/>
    <n v="2018"/>
    <n v="78.260000000000005"/>
    <s v="Within IQR"/>
    <n v="70.89"/>
    <n v="85.63"/>
    <n v="28"/>
    <n v="19.89"/>
    <n v="80"/>
    <n v="0"/>
    <n v="75"/>
    <n v="85"/>
    <n v="90"/>
    <n v="100"/>
    <n v="79.78"/>
    <n v="80.23"/>
    <n v="20857"/>
  </r>
  <r>
    <s v="Programme Type by Deanery"/>
    <x v="0"/>
    <x v="6"/>
    <x v="9"/>
    <n v="2018"/>
    <n v="79.55"/>
    <s v="Within IQR"/>
    <n v="72.87"/>
    <n v="86.24"/>
    <n v="28"/>
    <n v="18.05"/>
    <n v="80.58"/>
    <n v="10"/>
    <n v="77.5"/>
    <n v="77.5"/>
    <n v="100"/>
    <n v="100"/>
    <n v="80.36"/>
    <n v="80.81"/>
    <n v="20895"/>
  </r>
  <r>
    <s v="Programme Type by Deanery"/>
    <x v="0"/>
    <x v="6"/>
    <x v="10"/>
    <n v="2018"/>
    <n v="76.19"/>
    <s v="Within IQR"/>
    <n v="69.430000000000007"/>
    <n v="82.95"/>
    <n v="28"/>
    <n v="18.25"/>
    <n v="77.959999999999994"/>
    <n v="0"/>
    <n v="75"/>
    <n v="75"/>
    <n v="91.67"/>
    <n v="100"/>
    <n v="77.739999999999995"/>
    <n v="78.19"/>
    <n v="20770"/>
  </r>
  <r>
    <s v="Programme Type by Deanery"/>
    <x v="0"/>
    <x v="6"/>
    <x v="11"/>
    <n v="2018"/>
    <n v="73.22"/>
    <s v="Within IQR"/>
    <n v="66.319999999999993"/>
    <n v="80.11"/>
    <n v="28"/>
    <n v="18.61"/>
    <n v="75.3"/>
    <n v="0"/>
    <n v="66.67"/>
    <n v="75"/>
    <n v="83.33"/>
    <n v="100"/>
    <n v="75.06"/>
    <n v="75.53"/>
    <n v="20872"/>
  </r>
  <r>
    <s v="Programme Type by Deanery"/>
    <x v="0"/>
    <x v="6"/>
    <x v="12"/>
    <n v="2018"/>
    <n v="87.72"/>
    <s v="Within IQR"/>
    <n v="82.36"/>
    <n v="93.09"/>
    <n v="28"/>
    <n v="14.48"/>
    <n v="86.33"/>
    <n v="0"/>
    <n v="81.25"/>
    <n v="87.5"/>
    <n v="100"/>
    <n v="100"/>
    <n v="86.12"/>
    <n v="86.54"/>
    <n v="20895"/>
  </r>
  <r>
    <s v="Programme Type by Deanery"/>
    <x v="0"/>
    <x v="6"/>
    <x v="13"/>
    <n v="2018"/>
    <n v="83.33"/>
    <s v="Within IQR"/>
    <n v="74.22"/>
    <n v="92.45"/>
    <n v="19"/>
    <n v="20.27"/>
    <n v="77.819999999999993"/>
    <n v="0"/>
    <n v="75"/>
    <n v="87.5"/>
    <n v="91.67"/>
    <n v="100"/>
    <n v="77.44"/>
    <n v="78.2"/>
    <n v="16244"/>
  </r>
  <r>
    <s v="Programme Type by Deanery"/>
    <x v="0"/>
    <x v="6"/>
    <x v="14"/>
    <n v="2018"/>
    <n v="70.12"/>
    <s v="Within IQR"/>
    <n v="63.56"/>
    <n v="76.680000000000007"/>
    <n v="28"/>
    <n v="17.72"/>
    <n v="72.98"/>
    <n v="13.33"/>
    <n v="63.33"/>
    <n v="71.67"/>
    <n v="85"/>
    <n v="100"/>
    <n v="72.760000000000005"/>
    <n v="73.209999999999994"/>
    <n v="20895"/>
  </r>
  <r>
    <s v="Programme Type by Deanery"/>
    <x v="0"/>
    <x v="6"/>
    <x v="15"/>
    <n v="2018"/>
    <n v="68.63"/>
    <s v="Within IQR"/>
    <n v="62.62"/>
    <n v="74.64"/>
    <n v="28"/>
    <n v="16.22"/>
    <n v="71.209999999999994"/>
    <n v="0"/>
    <n v="61.67"/>
    <n v="75"/>
    <n v="85"/>
    <n v="100"/>
    <n v="70.94"/>
    <n v="71.489999999999995"/>
    <n v="20244"/>
  </r>
  <r>
    <s v="Programme Type by Deanery"/>
    <x v="0"/>
    <x v="6"/>
    <x v="16"/>
    <n v="2018"/>
    <n v="65.430000000000007"/>
    <s v="Within IQR"/>
    <n v="55.65"/>
    <n v="75.22"/>
    <n v="27"/>
    <n v="25.95"/>
    <n v="66.239999999999995"/>
    <n v="0"/>
    <n v="50"/>
    <n v="68.75"/>
    <n v="91.67"/>
    <n v="100"/>
    <n v="65.89"/>
    <n v="66.59"/>
    <n v="20551"/>
  </r>
  <r>
    <s v="Programme Type by Deanery"/>
    <x v="0"/>
    <x v="6"/>
    <x v="17"/>
    <n v="2018"/>
    <n v="62.95"/>
    <s v="Within IQR"/>
    <n v="54.73"/>
    <n v="71.16"/>
    <n v="28"/>
    <n v="22.17"/>
    <n v="60.71"/>
    <n v="0"/>
    <n v="50"/>
    <n v="62.5"/>
    <n v="75"/>
    <n v="100"/>
    <n v="60.4"/>
    <n v="61.02"/>
    <n v="18524"/>
  </r>
  <r>
    <s v="Programme Type by Deanery"/>
    <x v="0"/>
    <x v="7"/>
    <x v="0"/>
    <n v="2018"/>
    <n v="81.42"/>
    <s v="Within IQR"/>
    <n v="75.55"/>
    <n v="87.29"/>
    <n v="26"/>
    <n v="15.27"/>
    <n v="81.180000000000007"/>
    <n v="4"/>
    <n v="75"/>
    <n v="81"/>
    <n v="95"/>
    <n v="100"/>
    <n v="80.97"/>
    <n v="81.39"/>
    <n v="20895"/>
  </r>
  <r>
    <s v="Programme Type by Deanery"/>
    <x v="0"/>
    <x v="7"/>
    <x v="1"/>
    <n v="2018"/>
    <n v="88.65"/>
    <s v="Below"/>
    <n v="84.22"/>
    <n v="93.09"/>
    <n v="26"/>
    <n v="11.54"/>
    <n v="93.27"/>
    <n v="5"/>
    <n v="90"/>
    <n v="95"/>
    <n v="100"/>
    <n v="100"/>
    <n v="93.15"/>
    <n v="93.39"/>
    <n v="20560"/>
  </r>
  <r>
    <s v="Programme Type by Deanery"/>
    <x v="0"/>
    <x v="7"/>
    <x v="2"/>
    <n v="2018"/>
    <n v="84.83"/>
    <s v="Below"/>
    <n v="81.67"/>
    <n v="87.99"/>
    <n v="25"/>
    <n v="8.06"/>
    <n v="90.74"/>
    <n v="0"/>
    <n v="87.5"/>
    <n v="93.75"/>
    <n v="93.75"/>
    <n v="100"/>
    <n v="90.6"/>
    <n v="90.87"/>
    <n v="18968"/>
  </r>
  <r>
    <s v="Programme Type by Deanery"/>
    <x v="0"/>
    <x v="7"/>
    <x v="3"/>
    <n v="2018"/>
    <n v="72.599999999999994"/>
    <s v="Within IQR"/>
    <n v="65.13"/>
    <n v="80.069999999999993"/>
    <n v="25"/>
    <n v="19.05"/>
    <n v="75.69"/>
    <n v="0"/>
    <n v="70"/>
    <n v="75"/>
    <n v="85"/>
    <n v="100"/>
    <n v="75.47"/>
    <n v="75.900000000000006"/>
    <n v="19309"/>
  </r>
  <r>
    <s v="Programme Type by Deanery"/>
    <x v="0"/>
    <x v="7"/>
    <x v="4"/>
    <n v="2018"/>
    <n v="41.27"/>
    <s v="Within IQR"/>
    <n v="34.36"/>
    <n v="48.17"/>
    <n v="26"/>
    <n v="17.96"/>
    <n v="48.24"/>
    <n v="0"/>
    <n v="37.5"/>
    <n v="50"/>
    <n v="62.5"/>
    <n v="100"/>
    <n v="48"/>
    <n v="48.48"/>
    <n v="20895"/>
  </r>
  <r>
    <s v="Programme Type by Deanery"/>
    <x v="0"/>
    <x v="7"/>
    <x v="5"/>
    <n v="2018"/>
    <n v="70.19"/>
    <s v="Within IQR"/>
    <n v="62.18"/>
    <n v="78.2"/>
    <n v="26"/>
    <n v="20.84"/>
    <n v="74.45"/>
    <n v="0"/>
    <n v="66.67"/>
    <n v="75"/>
    <n v="83.33"/>
    <n v="100"/>
    <n v="74.22"/>
    <n v="74.67"/>
    <n v="20729"/>
  </r>
  <r>
    <s v="Programme Type by Deanery"/>
    <x v="0"/>
    <x v="7"/>
    <x v="6"/>
    <n v="2018"/>
    <n v="55.06"/>
    <s v="Below"/>
    <n v="47.33"/>
    <n v="62.79"/>
    <n v="21"/>
    <n v="18.07"/>
    <n v="66.28"/>
    <n v="0"/>
    <n v="56.25"/>
    <n v="68.75"/>
    <n v="75"/>
    <n v="100"/>
    <n v="66.02"/>
    <n v="66.55"/>
    <n v="17517"/>
  </r>
  <r>
    <s v="Programme Type by Deanery"/>
    <x v="0"/>
    <x v="7"/>
    <x v="7"/>
    <n v="2018"/>
    <n v="68.27"/>
    <s v="Within IQR"/>
    <n v="58.82"/>
    <n v="77.72"/>
    <n v="26"/>
    <n v="24.57"/>
    <n v="73.680000000000007"/>
    <n v="0"/>
    <n v="65"/>
    <n v="75"/>
    <n v="85"/>
    <n v="100"/>
    <n v="73.44"/>
    <n v="73.92"/>
    <n v="20895"/>
  </r>
  <r>
    <s v="Programme Type by Deanery"/>
    <x v="0"/>
    <x v="7"/>
    <x v="8"/>
    <n v="2018"/>
    <n v="73.849999999999994"/>
    <s v="In Q1 but not a below outlier"/>
    <n v="65.94"/>
    <n v="81.75"/>
    <n v="26"/>
    <n v="20.56"/>
    <n v="80"/>
    <n v="0"/>
    <n v="75"/>
    <n v="85"/>
    <n v="90"/>
    <n v="100"/>
    <n v="79.78"/>
    <n v="80.23"/>
    <n v="20857"/>
  </r>
  <r>
    <s v="Programme Type by Deanery"/>
    <x v="0"/>
    <x v="7"/>
    <x v="9"/>
    <n v="2018"/>
    <n v="83.46"/>
    <s v="Within IQR"/>
    <n v="77.959999999999994"/>
    <n v="88.97"/>
    <n v="26"/>
    <n v="14.32"/>
    <n v="80.58"/>
    <n v="10"/>
    <n v="77.5"/>
    <n v="77.5"/>
    <n v="100"/>
    <n v="100"/>
    <n v="80.36"/>
    <n v="80.81"/>
    <n v="20895"/>
  </r>
  <r>
    <s v="Programme Type by Deanery"/>
    <x v="0"/>
    <x v="7"/>
    <x v="10"/>
    <n v="2018"/>
    <n v="78.849999999999994"/>
    <s v="Within IQR"/>
    <n v="72.69"/>
    <n v="85.01"/>
    <n v="26"/>
    <n v="16.03"/>
    <n v="77.959999999999994"/>
    <n v="0"/>
    <n v="75"/>
    <n v="75"/>
    <n v="91.67"/>
    <n v="100"/>
    <n v="77.739999999999995"/>
    <n v="78.19"/>
    <n v="20770"/>
  </r>
  <r>
    <s v="Programme Type by Deanery"/>
    <x v="0"/>
    <x v="7"/>
    <x v="11"/>
    <n v="2018"/>
    <n v="72.12"/>
    <s v="Within IQR"/>
    <n v="64.87"/>
    <n v="79.36"/>
    <n v="26"/>
    <n v="18.850000000000001"/>
    <n v="75.3"/>
    <n v="0"/>
    <n v="66.67"/>
    <n v="75"/>
    <n v="83.33"/>
    <n v="100"/>
    <n v="75.06"/>
    <n v="75.53"/>
    <n v="20872"/>
  </r>
  <r>
    <s v="Programme Type by Deanery"/>
    <x v="0"/>
    <x v="7"/>
    <x v="12"/>
    <n v="2018"/>
    <n v="86.54"/>
    <s v="Within IQR"/>
    <n v="81.239999999999995"/>
    <n v="91.83"/>
    <n v="26"/>
    <n v="13.77"/>
    <n v="86.33"/>
    <n v="0"/>
    <n v="81.25"/>
    <n v="87.5"/>
    <n v="100"/>
    <n v="100"/>
    <n v="86.12"/>
    <n v="86.54"/>
    <n v="20895"/>
  </r>
  <r>
    <s v="Programme Type by Deanery"/>
    <x v="0"/>
    <x v="7"/>
    <x v="13"/>
    <n v="2018"/>
    <n v="73.73"/>
    <s v="In Q1 but not a below outlier"/>
    <n v="63.44"/>
    <n v="84.02"/>
    <n v="23"/>
    <n v="25.17"/>
    <n v="77.819999999999993"/>
    <n v="0"/>
    <n v="75"/>
    <n v="87.5"/>
    <n v="91.67"/>
    <n v="100"/>
    <n v="77.44"/>
    <n v="78.2"/>
    <n v="16244"/>
  </r>
  <r>
    <s v="Programme Type by Deanery"/>
    <x v="0"/>
    <x v="7"/>
    <x v="14"/>
    <n v="2018"/>
    <n v="73.78"/>
    <s v="Within IQR"/>
    <n v="68.459999999999994"/>
    <n v="79.11"/>
    <n v="26"/>
    <n v="13.85"/>
    <n v="72.98"/>
    <n v="13.33"/>
    <n v="63.33"/>
    <n v="71.67"/>
    <n v="85"/>
    <n v="100"/>
    <n v="72.760000000000005"/>
    <n v="73.209999999999994"/>
    <n v="20895"/>
  </r>
  <r>
    <s v="Programme Type by Deanery"/>
    <x v="0"/>
    <x v="7"/>
    <x v="15"/>
    <n v="2018"/>
    <n v="71.86"/>
    <s v="Within IQR"/>
    <n v="65.61"/>
    <n v="78.11"/>
    <n v="26"/>
    <n v="16.260000000000002"/>
    <n v="71.209999999999994"/>
    <n v="0"/>
    <n v="61.67"/>
    <n v="75"/>
    <n v="85"/>
    <n v="100"/>
    <n v="70.94"/>
    <n v="71.489999999999995"/>
    <n v="20244"/>
  </r>
  <r>
    <s v="Programme Type by Deanery"/>
    <x v="0"/>
    <x v="7"/>
    <x v="16"/>
    <n v="2018"/>
    <n v="75.25"/>
    <s v="Within IQR"/>
    <n v="66.150000000000006"/>
    <n v="84.35"/>
    <n v="25"/>
    <n v="23.21"/>
    <n v="66.239999999999995"/>
    <n v="0"/>
    <n v="50"/>
    <n v="68.75"/>
    <n v="91.67"/>
    <n v="100"/>
    <n v="65.89"/>
    <n v="66.59"/>
    <n v="20551"/>
  </r>
  <r>
    <s v="Programme Type by Deanery"/>
    <x v="0"/>
    <x v="7"/>
    <x v="17"/>
    <n v="2018"/>
    <n v="58.41"/>
    <s v="Within IQR"/>
    <n v="49"/>
    <n v="67.83"/>
    <n v="26"/>
    <n v="24.49"/>
    <n v="60.71"/>
    <n v="0"/>
    <n v="50"/>
    <n v="62.5"/>
    <n v="75"/>
    <n v="100"/>
    <n v="60.4"/>
    <n v="61.02"/>
    <n v="18524"/>
  </r>
  <r>
    <s v="Programme Type by Deanery"/>
    <x v="0"/>
    <x v="8"/>
    <x v="0"/>
    <n v="2018"/>
    <n v="81.849999999999994"/>
    <s v="Within IQR"/>
    <n v="75.92"/>
    <n v="87.78"/>
    <n v="20"/>
    <n v="13.52"/>
    <n v="81.180000000000007"/>
    <n v="4"/>
    <n v="75"/>
    <n v="81"/>
    <n v="95"/>
    <n v="100"/>
    <n v="80.97"/>
    <n v="81.39"/>
    <n v="20895"/>
  </r>
  <r>
    <s v="Programme Type by Deanery"/>
    <x v="0"/>
    <x v="8"/>
    <x v="1"/>
    <n v="2018"/>
    <n v="90"/>
    <s v="Within IQR"/>
    <n v="86.04"/>
    <n v="93.96"/>
    <n v="20"/>
    <n v="9.0299999999999994"/>
    <n v="93.27"/>
    <n v="5"/>
    <n v="90"/>
    <n v="95"/>
    <n v="100"/>
    <n v="100"/>
    <n v="93.15"/>
    <n v="93.39"/>
    <n v="20560"/>
  </r>
  <r>
    <s v="Programme Type by Deanery"/>
    <x v="0"/>
    <x v="8"/>
    <x v="2"/>
    <n v="2018"/>
    <n v="89.69"/>
    <s v="Within IQR"/>
    <n v="86.84"/>
    <n v="92.54"/>
    <n v="20"/>
    <n v="6.5"/>
    <n v="90.74"/>
    <n v="0"/>
    <n v="87.5"/>
    <n v="93.75"/>
    <n v="93.75"/>
    <n v="100"/>
    <n v="90.6"/>
    <n v="90.87"/>
    <n v="18968"/>
  </r>
  <r>
    <s v="Programme Type by Deanery"/>
    <x v="0"/>
    <x v="8"/>
    <x v="3"/>
    <n v="2018"/>
    <n v="76.94"/>
    <s v="Within IQR"/>
    <n v="68.3"/>
    <n v="85.59"/>
    <n v="18"/>
    <n v="18.72"/>
    <n v="75.69"/>
    <n v="0"/>
    <n v="70"/>
    <n v="75"/>
    <n v="85"/>
    <n v="100"/>
    <n v="75.47"/>
    <n v="75.900000000000006"/>
    <n v="19309"/>
  </r>
  <r>
    <s v="Programme Type by Deanery"/>
    <x v="0"/>
    <x v="8"/>
    <x v="4"/>
    <n v="2018"/>
    <n v="46.35"/>
    <s v="Within IQR"/>
    <n v="38.65"/>
    <n v="54.06"/>
    <n v="20"/>
    <n v="17.57"/>
    <n v="48.24"/>
    <n v="0"/>
    <n v="37.5"/>
    <n v="50"/>
    <n v="62.5"/>
    <n v="100"/>
    <n v="48"/>
    <n v="48.48"/>
    <n v="20895"/>
  </r>
  <r>
    <s v="Programme Type by Deanery"/>
    <x v="0"/>
    <x v="8"/>
    <x v="5"/>
    <n v="2018"/>
    <n v="78.33"/>
    <s v="Within IQR"/>
    <n v="70.44"/>
    <n v="86.23"/>
    <n v="20"/>
    <n v="18.02"/>
    <n v="74.45"/>
    <n v="0"/>
    <n v="66.67"/>
    <n v="75"/>
    <n v="83.33"/>
    <n v="100"/>
    <n v="74.22"/>
    <n v="74.67"/>
    <n v="20729"/>
  </r>
  <r>
    <s v="Programme Type by Deanery"/>
    <x v="0"/>
    <x v="8"/>
    <x v="6"/>
    <n v="2018"/>
    <n v="53.96"/>
    <s v="In Q1 but not a below outlier"/>
    <n v="34.979999999999997"/>
    <n v="72.94"/>
    <n v="10"/>
    <n v="30.63"/>
    <n v="66.28"/>
    <n v="0"/>
    <n v="56.25"/>
    <n v="68.75"/>
    <n v="75"/>
    <n v="100"/>
    <n v="66.02"/>
    <n v="66.55"/>
    <n v="17517"/>
  </r>
  <r>
    <s v="Programme Type by Deanery"/>
    <x v="0"/>
    <x v="8"/>
    <x v="7"/>
    <n v="2018"/>
    <n v="77.25"/>
    <s v="Within IQR"/>
    <n v="68.849999999999994"/>
    <n v="85.65"/>
    <n v="20"/>
    <n v="19.16"/>
    <n v="73.680000000000007"/>
    <n v="0"/>
    <n v="65"/>
    <n v="75"/>
    <n v="85"/>
    <n v="100"/>
    <n v="73.44"/>
    <n v="73.92"/>
    <n v="20895"/>
  </r>
  <r>
    <s v="Programme Type by Deanery"/>
    <x v="0"/>
    <x v="8"/>
    <x v="8"/>
    <n v="2018"/>
    <n v="80.63"/>
    <s v="Within IQR"/>
    <n v="73.459999999999994"/>
    <n v="87.79"/>
    <n v="20"/>
    <n v="16.34"/>
    <n v="80"/>
    <n v="0"/>
    <n v="75"/>
    <n v="85"/>
    <n v="90"/>
    <n v="100"/>
    <n v="79.78"/>
    <n v="80.23"/>
    <n v="20857"/>
  </r>
  <r>
    <s v="Programme Type by Deanery"/>
    <x v="0"/>
    <x v="8"/>
    <x v="9"/>
    <n v="2018"/>
    <n v="85.25"/>
    <s v="Within IQR"/>
    <n v="79.040000000000006"/>
    <n v="91.46"/>
    <n v="20"/>
    <n v="14.16"/>
    <n v="80.58"/>
    <n v="10"/>
    <n v="77.5"/>
    <n v="77.5"/>
    <n v="100"/>
    <n v="100"/>
    <n v="80.36"/>
    <n v="80.81"/>
    <n v="20895"/>
  </r>
  <r>
    <s v="Programme Type by Deanery"/>
    <x v="0"/>
    <x v="8"/>
    <x v="10"/>
    <n v="2018"/>
    <n v="80.42"/>
    <s v="Within IQR"/>
    <n v="74.58"/>
    <n v="86.25"/>
    <n v="20"/>
    <n v="13.32"/>
    <n v="77.959999999999994"/>
    <n v="0"/>
    <n v="75"/>
    <n v="75"/>
    <n v="91.67"/>
    <n v="100"/>
    <n v="77.739999999999995"/>
    <n v="78.19"/>
    <n v="20770"/>
  </r>
  <r>
    <s v="Programme Type by Deanery"/>
    <x v="0"/>
    <x v="8"/>
    <x v="11"/>
    <n v="2018"/>
    <n v="75.42"/>
    <s v="Within IQR"/>
    <n v="67.25"/>
    <n v="83.58"/>
    <n v="20"/>
    <n v="18.63"/>
    <n v="75.3"/>
    <n v="0"/>
    <n v="66.67"/>
    <n v="75"/>
    <n v="83.33"/>
    <n v="100"/>
    <n v="75.06"/>
    <n v="75.53"/>
    <n v="20872"/>
  </r>
  <r>
    <s v="Programme Type by Deanery"/>
    <x v="0"/>
    <x v="8"/>
    <x v="12"/>
    <n v="2018"/>
    <n v="90.31"/>
    <s v="Within IQR"/>
    <n v="84.87"/>
    <n v="95.75"/>
    <n v="20"/>
    <n v="12.41"/>
    <n v="86.33"/>
    <n v="0"/>
    <n v="81.25"/>
    <n v="87.5"/>
    <n v="100"/>
    <n v="100"/>
    <n v="86.12"/>
    <n v="86.54"/>
    <n v="20895"/>
  </r>
  <r>
    <s v="Programme Type by Deanery"/>
    <x v="0"/>
    <x v="8"/>
    <x v="13"/>
    <n v="2018"/>
    <n v="82.18"/>
    <s v="Within IQR"/>
    <n v="71.25"/>
    <n v="93.1"/>
    <n v="18"/>
    <n v="23.65"/>
    <n v="77.819999999999993"/>
    <n v="0"/>
    <n v="75"/>
    <n v="87.5"/>
    <n v="91.67"/>
    <n v="100"/>
    <n v="77.44"/>
    <n v="78.2"/>
    <n v="16244"/>
  </r>
  <r>
    <s v="Programme Type by Deanery"/>
    <x v="0"/>
    <x v="8"/>
    <x v="14"/>
    <n v="2018"/>
    <n v="73.25"/>
    <s v="Within IQR"/>
    <n v="67.23"/>
    <n v="79.27"/>
    <n v="20"/>
    <n v="13.73"/>
    <n v="72.98"/>
    <n v="13.33"/>
    <n v="63.33"/>
    <n v="71.67"/>
    <n v="85"/>
    <n v="100"/>
    <n v="72.760000000000005"/>
    <n v="73.209999999999994"/>
    <n v="20895"/>
  </r>
  <r>
    <s v="Programme Type by Deanery"/>
    <x v="0"/>
    <x v="8"/>
    <x v="15"/>
    <n v="2018"/>
    <n v="75.92"/>
    <s v="Within IQR"/>
    <n v="69.849999999999994"/>
    <n v="81.98"/>
    <n v="20"/>
    <n v="13.83"/>
    <n v="71.209999999999994"/>
    <n v="0"/>
    <n v="61.67"/>
    <n v="75"/>
    <n v="85"/>
    <n v="100"/>
    <n v="70.94"/>
    <n v="71.489999999999995"/>
    <n v="20244"/>
  </r>
  <r>
    <s v="Programme Type by Deanery"/>
    <x v="0"/>
    <x v="8"/>
    <x v="16"/>
    <n v="2018"/>
    <n v="46.88"/>
    <s v="Below"/>
    <n v="38.08"/>
    <n v="55.67"/>
    <n v="20"/>
    <n v="20.07"/>
    <n v="66.239999999999995"/>
    <n v="0"/>
    <n v="50"/>
    <n v="68.75"/>
    <n v="91.67"/>
    <n v="100"/>
    <n v="65.89"/>
    <n v="66.59"/>
    <n v="20551"/>
  </r>
  <r>
    <s v="Programme Type by Deanery"/>
    <x v="0"/>
    <x v="8"/>
    <x v="17"/>
    <n v="2018"/>
    <n v="58.75"/>
    <s v="Within IQR"/>
    <n v="47.01"/>
    <n v="70.489999999999995"/>
    <n v="20"/>
    <n v="26.78"/>
    <n v="60.71"/>
    <n v="0"/>
    <n v="50"/>
    <n v="62.5"/>
    <n v="75"/>
    <n v="100"/>
    <n v="60.4"/>
    <n v="61.02"/>
    <n v="18524"/>
  </r>
  <r>
    <s v="Programme Type by Deanery"/>
    <x v="0"/>
    <x v="9"/>
    <x v="0"/>
    <n v="2018"/>
    <n v="86.47"/>
    <s v="Within IQR"/>
    <n v="80.180000000000007"/>
    <n v="92.76"/>
    <n v="15"/>
    <n v="12.43"/>
    <n v="81.180000000000007"/>
    <n v="4"/>
    <n v="75"/>
    <n v="81"/>
    <n v="95"/>
    <n v="100"/>
    <n v="80.97"/>
    <n v="81.39"/>
    <n v="20895"/>
  </r>
  <r>
    <s v="Programme Type by Deanery"/>
    <x v="0"/>
    <x v="9"/>
    <x v="1"/>
    <n v="2018"/>
    <n v="95.08"/>
    <s v="Within IQR"/>
    <n v="92.33"/>
    <n v="97.84"/>
    <n v="15"/>
    <n v="5.44"/>
    <n v="93.27"/>
    <n v="5"/>
    <n v="90"/>
    <n v="95"/>
    <n v="100"/>
    <n v="100"/>
    <n v="93.15"/>
    <n v="93.39"/>
    <n v="20560"/>
  </r>
  <r>
    <s v="Programme Type by Deanery"/>
    <x v="0"/>
    <x v="9"/>
    <x v="2"/>
    <n v="2018"/>
    <n v="93.89"/>
    <s v="Above"/>
    <n v="91.11"/>
    <n v="96.66"/>
    <n v="15"/>
    <n v="5.48"/>
    <n v="90.74"/>
    <n v="0"/>
    <n v="87.5"/>
    <n v="93.75"/>
    <n v="93.75"/>
    <n v="100"/>
    <n v="90.6"/>
    <n v="90.87"/>
    <n v="18968"/>
  </r>
  <r>
    <s v="Programme Type by Deanery"/>
    <x v="0"/>
    <x v="9"/>
    <x v="3"/>
    <n v="2018"/>
    <n v="80.8"/>
    <s v="Within IQR"/>
    <n v="73.069999999999993"/>
    <n v="88.53"/>
    <n v="14"/>
    <n v="14.75"/>
    <n v="75.69"/>
    <n v="0"/>
    <n v="70"/>
    <n v="75"/>
    <n v="85"/>
    <n v="100"/>
    <n v="75.47"/>
    <n v="75.900000000000006"/>
    <n v="19309"/>
  </r>
  <r>
    <s v="Programme Type by Deanery"/>
    <x v="0"/>
    <x v="9"/>
    <x v="4"/>
    <n v="2018"/>
    <n v="50.42"/>
    <s v="Within IQR"/>
    <n v="46.55"/>
    <n v="54.28"/>
    <n v="15"/>
    <n v="7.64"/>
    <n v="48.24"/>
    <n v="0"/>
    <n v="37.5"/>
    <n v="50"/>
    <n v="62.5"/>
    <n v="100"/>
    <n v="48"/>
    <n v="48.48"/>
    <n v="20895"/>
  </r>
  <r>
    <s v="Programme Type by Deanery"/>
    <x v="0"/>
    <x v="9"/>
    <x v="5"/>
    <n v="2018"/>
    <n v="75.28"/>
    <s v="Within IQR"/>
    <n v="67.95"/>
    <n v="82.6"/>
    <n v="15"/>
    <n v="14.47"/>
    <n v="74.45"/>
    <n v="0"/>
    <n v="66.67"/>
    <n v="75"/>
    <n v="83.33"/>
    <n v="100"/>
    <n v="74.22"/>
    <n v="74.67"/>
    <n v="20729"/>
  </r>
  <r>
    <s v="Programme Type by Deanery"/>
    <x v="0"/>
    <x v="9"/>
    <x v="6"/>
    <n v="2018"/>
    <n v="64.239999999999995"/>
    <s v="Within IQR"/>
    <n v="53.36"/>
    <n v="75.11"/>
    <n v="6"/>
    <n v="13.59"/>
    <n v="66.28"/>
    <n v="0"/>
    <n v="56.25"/>
    <n v="68.75"/>
    <n v="75"/>
    <n v="100"/>
    <n v="66.02"/>
    <n v="66.55"/>
    <n v="17517"/>
  </r>
  <r>
    <s v="Programme Type by Deanery"/>
    <x v="0"/>
    <x v="9"/>
    <x v="7"/>
    <n v="2018"/>
    <n v="81"/>
    <s v="Within IQR"/>
    <n v="74.569999999999993"/>
    <n v="87.43"/>
    <n v="15"/>
    <n v="12.71"/>
    <n v="73.680000000000007"/>
    <n v="0"/>
    <n v="65"/>
    <n v="75"/>
    <n v="85"/>
    <n v="100"/>
    <n v="73.44"/>
    <n v="73.92"/>
    <n v="20895"/>
  </r>
  <r>
    <s v="Programme Type by Deanery"/>
    <x v="0"/>
    <x v="9"/>
    <x v="8"/>
    <n v="2018"/>
    <n v="83.33"/>
    <s v="Within IQR"/>
    <n v="79.09"/>
    <n v="87.57"/>
    <n v="15"/>
    <n v="8.3800000000000008"/>
    <n v="80"/>
    <n v="0"/>
    <n v="75"/>
    <n v="85"/>
    <n v="90"/>
    <n v="100"/>
    <n v="79.78"/>
    <n v="80.23"/>
    <n v="20857"/>
  </r>
  <r>
    <s v="Programme Type by Deanery"/>
    <x v="0"/>
    <x v="9"/>
    <x v="9"/>
    <n v="2018"/>
    <n v="88.17"/>
    <s v="Within IQR"/>
    <n v="80.72"/>
    <n v="95.61"/>
    <n v="15"/>
    <n v="14.71"/>
    <n v="80.58"/>
    <n v="10"/>
    <n v="77.5"/>
    <n v="77.5"/>
    <n v="100"/>
    <n v="100"/>
    <n v="80.36"/>
    <n v="80.81"/>
    <n v="20895"/>
  </r>
  <r>
    <s v="Programme Type by Deanery"/>
    <x v="0"/>
    <x v="9"/>
    <x v="10"/>
    <n v="2018"/>
    <n v="83.89"/>
    <s v="Within IQR"/>
    <n v="77.23"/>
    <n v="90.55"/>
    <n v="15"/>
    <n v="13.16"/>
    <n v="77.959999999999994"/>
    <n v="0"/>
    <n v="75"/>
    <n v="75"/>
    <n v="91.67"/>
    <n v="100"/>
    <n v="77.739999999999995"/>
    <n v="78.19"/>
    <n v="20770"/>
  </r>
  <r>
    <s v="Programme Type by Deanery"/>
    <x v="0"/>
    <x v="9"/>
    <x v="11"/>
    <n v="2018"/>
    <n v="78.89"/>
    <s v="Within IQR"/>
    <n v="72.150000000000006"/>
    <n v="85.63"/>
    <n v="15"/>
    <n v="13.31"/>
    <n v="75.3"/>
    <n v="0"/>
    <n v="66.67"/>
    <n v="75"/>
    <n v="83.33"/>
    <n v="100"/>
    <n v="75.06"/>
    <n v="75.53"/>
    <n v="20872"/>
  </r>
  <r>
    <s v="Programme Type by Deanery"/>
    <x v="0"/>
    <x v="9"/>
    <x v="12"/>
    <n v="2018"/>
    <n v="86.67"/>
    <s v="Within IQR"/>
    <n v="81.760000000000005"/>
    <n v="91.58"/>
    <n v="15"/>
    <n v="9.6999999999999993"/>
    <n v="86.33"/>
    <n v="0"/>
    <n v="81.25"/>
    <n v="87.5"/>
    <n v="100"/>
    <n v="100"/>
    <n v="86.12"/>
    <n v="86.54"/>
    <n v="20895"/>
  </r>
  <r>
    <s v="Programme Type by Deanery"/>
    <x v="0"/>
    <x v="9"/>
    <x v="13"/>
    <n v="2018"/>
    <n v="87.18"/>
    <s v="Within IQR"/>
    <n v="82.08"/>
    <n v="92.28"/>
    <n v="13"/>
    <n v="9.39"/>
    <n v="77.819999999999993"/>
    <n v="0"/>
    <n v="75"/>
    <n v="87.5"/>
    <n v="91.67"/>
    <n v="100"/>
    <n v="77.44"/>
    <n v="78.2"/>
    <n v="16244"/>
  </r>
  <r>
    <s v="Programme Type by Deanery"/>
    <x v="0"/>
    <x v="9"/>
    <x v="14"/>
    <n v="2018"/>
    <n v="82.44"/>
    <s v="Within IQR"/>
    <n v="75.67"/>
    <n v="89.22"/>
    <n v="15"/>
    <n v="13.39"/>
    <n v="72.98"/>
    <n v="13.33"/>
    <n v="63.33"/>
    <n v="71.67"/>
    <n v="85"/>
    <n v="100"/>
    <n v="72.760000000000005"/>
    <n v="73.209999999999994"/>
    <n v="20895"/>
  </r>
  <r>
    <s v="Programme Type by Deanery"/>
    <x v="0"/>
    <x v="9"/>
    <x v="15"/>
    <n v="2018"/>
    <n v="74.17"/>
    <s v="Within IQR"/>
    <n v="64.41"/>
    <n v="83.92"/>
    <n v="15"/>
    <n v="19.28"/>
    <n v="71.209999999999994"/>
    <n v="0"/>
    <n v="61.67"/>
    <n v="75"/>
    <n v="85"/>
    <n v="100"/>
    <n v="70.94"/>
    <n v="71.489999999999995"/>
    <n v="20244"/>
  </r>
  <r>
    <s v="Programme Type by Deanery"/>
    <x v="0"/>
    <x v="9"/>
    <x v="16"/>
    <n v="2018"/>
    <n v="61.67"/>
    <s v="Within IQR"/>
    <n v="50.72"/>
    <n v="72.61"/>
    <n v="15"/>
    <n v="21.63"/>
    <n v="66.239999999999995"/>
    <n v="0"/>
    <n v="50"/>
    <n v="68.75"/>
    <n v="91.67"/>
    <n v="100"/>
    <n v="65.89"/>
    <n v="66.59"/>
    <n v="20551"/>
  </r>
  <r>
    <s v="Programme Type by Deanery"/>
    <x v="0"/>
    <x v="9"/>
    <x v="17"/>
    <n v="2018"/>
    <n v="71.94"/>
    <s v="Within IQR"/>
    <n v="64.13"/>
    <n v="79.760000000000005"/>
    <n v="15"/>
    <n v="15.45"/>
    <n v="60.71"/>
    <n v="0"/>
    <n v="50"/>
    <n v="62.5"/>
    <n v="75"/>
    <n v="100"/>
    <n v="60.4"/>
    <n v="61.02"/>
    <n v="18524"/>
  </r>
  <r>
    <s v="Programme Type by Deanery"/>
    <x v="0"/>
    <x v="10"/>
    <x v="0"/>
    <n v="2018"/>
    <n v="81.77"/>
    <s v="Within IQR"/>
    <n v="74.819999999999993"/>
    <n v="88.72"/>
    <n v="26"/>
    <n v="18.079999999999998"/>
    <n v="81.180000000000007"/>
    <n v="4"/>
    <n v="75"/>
    <n v="81"/>
    <n v="95"/>
    <n v="100"/>
    <n v="80.97"/>
    <n v="81.39"/>
    <n v="20895"/>
  </r>
  <r>
    <s v="Programme Type by Deanery"/>
    <x v="0"/>
    <x v="10"/>
    <x v="1"/>
    <n v="2018"/>
    <n v="92.31"/>
    <s v="Within IQR"/>
    <n v="86.65"/>
    <n v="97.96"/>
    <n v="26"/>
    <n v="14.71"/>
    <n v="93.27"/>
    <n v="5"/>
    <n v="90"/>
    <n v="95"/>
    <n v="100"/>
    <n v="100"/>
    <n v="93.15"/>
    <n v="93.39"/>
    <n v="20560"/>
  </r>
  <r>
    <s v="Programme Type by Deanery"/>
    <x v="0"/>
    <x v="10"/>
    <x v="2"/>
    <n v="2018"/>
    <n v="91.75"/>
    <s v="Within IQR"/>
    <n v="87.07"/>
    <n v="96.42"/>
    <n v="26"/>
    <n v="12.17"/>
    <n v="90.74"/>
    <n v="0"/>
    <n v="87.5"/>
    <n v="93.75"/>
    <n v="93.75"/>
    <n v="100"/>
    <n v="90.6"/>
    <n v="90.87"/>
    <n v="18968"/>
  </r>
  <r>
    <s v="Programme Type by Deanery"/>
    <x v="0"/>
    <x v="10"/>
    <x v="3"/>
    <n v="2018"/>
    <n v="69.03"/>
    <s v="In Q1 but not a below outlier"/>
    <n v="62.34"/>
    <n v="75.72"/>
    <n v="22"/>
    <n v="16.010000000000002"/>
    <n v="75.69"/>
    <n v="0"/>
    <n v="70"/>
    <n v="75"/>
    <n v="85"/>
    <n v="100"/>
    <n v="75.47"/>
    <n v="75.900000000000006"/>
    <n v="19309"/>
  </r>
  <r>
    <s v="Programme Type by Deanery"/>
    <x v="0"/>
    <x v="10"/>
    <x v="4"/>
    <n v="2018"/>
    <n v="52.32"/>
    <s v="Within IQR"/>
    <n v="45.64"/>
    <n v="59.01"/>
    <n v="26"/>
    <n v="17.39"/>
    <n v="48.24"/>
    <n v="0"/>
    <n v="37.5"/>
    <n v="50"/>
    <n v="62.5"/>
    <n v="100"/>
    <n v="48"/>
    <n v="48.48"/>
    <n v="20895"/>
  </r>
  <r>
    <s v="Programme Type by Deanery"/>
    <x v="0"/>
    <x v="10"/>
    <x v="5"/>
    <n v="2018"/>
    <n v="67.36"/>
    <s v="Within IQR"/>
    <n v="58.68"/>
    <n v="76.040000000000006"/>
    <n v="24"/>
    <n v="21.69"/>
    <n v="74.45"/>
    <n v="0"/>
    <n v="66.67"/>
    <n v="75"/>
    <n v="83.33"/>
    <n v="100"/>
    <n v="74.22"/>
    <n v="74.67"/>
    <n v="20729"/>
  </r>
  <r>
    <s v="Programme Type by Deanery"/>
    <x v="0"/>
    <x v="10"/>
    <x v="6"/>
    <n v="2018"/>
    <n v="49.04"/>
    <s v="Below"/>
    <n v="36.049999999999997"/>
    <n v="62.02"/>
    <n v="13"/>
    <n v="23.88"/>
    <n v="66.28"/>
    <n v="0"/>
    <n v="56.25"/>
    <n v="68.75"/>
    <n v="75"/>
    <n v="100"/>
    <n v="66.02"/>
    <n v="66.55"/>
    <n v="17517"/>
  </r>
  <r>
    <s v="Programme Type by Deanery"/>
    <x v="0"/>
    <x v="10"/>
    <x v="7"/>
    <n v="2018"/>
    <n v="74.23"/>
    <s v="Within IQR"/>
    <n v="66.489999999999995"/>
    <n v="81.97"/>
    <n v="26"/>
    <n v="20.13"/>
    <n v="73.680000000000007"/>
    <n v="0"/>
    <n v="65"/>
    <n v="75"/>
    <n v="85"/>
    <n v="100"/>
    <n v="73.44"/>
    <n v="73.92"/>
    <n v="20895"/>
  </r>
  <r>
    <s v="Programme Type by Deanery"/>
    <x v="0"/>
    <x v="10"/>
    <x v="8"/>
    <n v="2018"/>
    <n v="83.13"/>
    <s v="Within IQR"/>
    <n v="78.14"/>
    <n v="88.11"/>
    <n v="26"/>
    <n v="12.96"/>
    <n v="80"/>
    <n v="0"/>
    <n v="75"/>
    <n v="85"/>
    <n v="90"/>
    <n v="100"/>
    <n v="79.78"/>
    <n v="80.23"/>
    <n v="20857"/>
  </r>
  <r>
    <s v="Programme Type by Deanery"/>
    <x v="0"/>
    <x v="10"/>
    <x v="9"/>
    <n v="2018"/>
    <n v="83.08"/>
    <s v="Within IQR"/>
    <n v="76.400000000000006"/>
    <n v="89.75"/>
    <n v="26"/>
    <n v="17.37"/>
    <n v="80.58"/>
    <n v="10"/>
    <n v="77.5"/>
    <n v="77.5"/>
    <n v="100"/>
    <n v="100"/>
    <n v="80.36"/>
    <n v="80.81"/>
    <n v="20895"/>
  </r>
  <r>
    <s v="Programme Type by Deanery"/>
    <x v="0"/>
    <x v="10"/>
    <x v="10"/>
    <n v="2018"/>
    <n v="81.73"/>
    <s v="Within IQR"/>
    <n v="75.45"/>
    <n v="88.01"/>
    <n v="26"/>
    <n v="16.329999999999998"/>
    <n v="77.959999999999994"/>
    <n v="0"/>
    <n v="75"/>
    <n v="75"/>
    <n v="91.67"/>
    <n v="100"/>
    <n v="77.739999999999995"/>
    <n v="78.19"/>
    <n v="20770"/>
  </r>
  <r>
    <s v="Programme Type by Deanery"/>
    <x v="0"/>
    <x v="10"/>
    <x v="11"/>
    <n v="2018"/>
    <n v="75.319999999999993"/>
    <s v="Within IQR"/>
    <n v="69.63"/>
    <n v="81.010000000000005"/>
    <n v="26"/>
    <n v="14.81"/>
    <n v="75.3"/>
    <n v="0"/>
    <n v="66.67"/>
    <n v="75"/>
    <n v="83.33"/>
    <n v="100"/>
    <n v="75.06"/>
    <n v="75.53"/>
    <n v="20872"/>
  </r>
  <r>
    <s v="Programme Type by Deanery"/>
    <x v="0"/>
    <x v="10"/>
    <x v="12"/>
    <n v="2018"/>
    <n v="87.98"/>
    <s v="Within IQR"/>
    <n v="81.83"/>
    <n v="94.13"/>
    <n v="26"/>
    <n v="16"/>
    <n v="86.33"/>
    <n v="0"/>
    <n v="81.25"/>
    <n v="87.5"/>
    <n v="100"/>
    <n v="100"/>
    <n v="86.12"/>
    <n v="86.54"/>
    <n v="20895"/>
  </r>
  <r>
    <s v="Programme Type by Deanery"/>
    <x v="0"/>
    <x v="10"/>
    <x v="13"/>
    <n v="2018"/>
    <n v="82.64"/>
    <s v="Within IQR"/>
    <n v="74.260000000000005"/>
    <n v="91.02"/>
    <n v="24"/>
    <n v="20.95"/>
    <n v="77.819999999999993"/>
    <n v="0"/>
    <n v="75"/>
    <n v="87.5"/>
    <n v="91.67"/>
    <n v="100"/>
    <n v="77.44"/>
    <n v="78.2"/>
    <n v="16244"/>
  </r>
  <r>
    <s v="Programme Type by Deanery"/>
    <x v="0"/>
    <x v="10"/>
    <x v="14"/>
    <n v="2018"/>
    <n v="74.680000000000007"/>
    <s v="Within IQR"/>
    <n v="68.87"/>
    <n v="80.489999999999995"/>
    <n v="26"/>
    <n v="15.11"/>
    <n v="72.98"/>
    <n v="13.33"/>
    <n v="63.33"/>
    <n v="71.67"/>
    <n v="85"/>
    <n v="100"/>
    <n v="72.760000000000005"/>
    <n v="73.209999999999994"/>
    <n v="20895"/>
  </r>
  <r>
    <s v="Programme Type by Deanery"/>
    <x v="0"/>
    <x v="10"/>
    <x v="15"/>
    <n v="2018"/>
    <n v="75.260000000000005"/>
    <s v="Within IQR"/>
    <n v="69.650000000000006"/>
    <n v="80.86"/>
    <n v="26"/>
    <n v="14.59"/>
    <n v="71.209999999999994"/>
    <n v="0"/>
    <n v="61.67"/>
    <n v="75"/>
    <n v="85"/>
    <n v="100"/>
    <n v="70.94"/>
    <n v="71.489999999999995"/>
    <n v="20244"/>
  </r>
  <r>
    <s v="Programme Type by Deanery"/>
    <x v="0"/>
    <x v="10"/>
    <x v="16"/>
    <n v="2018"/>
    <n v="74.040000000000006"/>
    <s v="Within IQR"/>
    <n v="64.83"/>
    <n v="83.25"/>
    <n v="26"/>
    <n v="23.96"/>
    <n v="66.239999999999995"/>
    <n v="0"/>
    <n v="50"/>
    <n v="68.75"/>
    <n v="91.67"/>
    <n v="100"/>
    <n v="65.89"/>
    <n v="66.59"/>
    <n v="20551"/>
  </r>
  <r>
    <s v="Programme Type by Deanery"/>
    <x v="0"/>
    <x v="10"/>
    <x v="17"/>
    <n v="2018"/>
    <n v="66"/>
    <s v="Within IQR"/>
    <n v="57.9"/>
    <n v="74.099999999999994"/>
    <n v="25"/>
    <n v="20.66"/>
    <n v="60.71"/>
    <n v="0"/>
    <n v="50"/>
    <n v="62.5"/>
    <n v="75"/>
    <n v="100"/>
    <n v="60.4"/>
    <n v="61.02"/>
    <n v="18524"/>
  </r>
  <r>
    <s v="Programme Type by Deanery"/>
    <x v="0"/>
    <x v="11"/>
    <x v="0"/>
    <n v="2018"/>
    <n v="76.819999999999993"/>
    <s v="Within IQR"/>
    <n v="72.22"/>
    <n v="81.42"/>
    <n v="22"/>
    <n v="11"/>
    <n v="81.180000000000007"/>
    <n v="4"/>
    <n v="75"/>
    <n v="81"/>
    <n v="95"/>
    <n v="100"/>
    <n v="80.97"/>
    <n v="81.39"/>
    <n v="20895"/>
  </r>
  <r>
    <s v="Programme Type by Deanery"/>
    <x v="0"/>
    <x v="11"/>
    <x v="1"/>
    <n v="2018"/>
    <n v="94.55"/>
    <s v="Within IQR"/>
    <n v="92.42"/>
    <n v="96.68"/>
    <n v="22"/>
    <n v="5.0999999999999996"/>
    <n v="93.27"/>
    <n v="5"/>
    <n v="90"/>
    <n v="95"/>
    <n v="100"/>
    <n v="100"/>
    <n v="93.15"/>
    <n v="93.39"/>
    <n v="20560"/>
  </r>
  <r>
    <s v="Programme Type by Deanery"/>
    <x v="0"/>
    <x v="11"/>
    <x v="2"/>
    <n v="2018"/>
    <n v="89.2"/>
    <s v="Within IQR"/>
    <n v="86.17"/>
    <n v="92.24"/>
    <n v="22"/>
    <n v="7.26"/>
    <n v="90.74"/>
    <n v="0"/>
    <n v="87.5"/>
    <n v="93.75"/>
    <n v="93.75"/>
    <n v="100"/>
    <n v="90.6"/>
    <n v="90.87"/>
    <n v="18968"/>
  </r>
  <r>
    <s v="Programme Type by Deanery"/>
    <x v="0"/>
    <x v="11"/>
    <x v="3"/>
    <n v="2018"/>
    <n v="74.819999999999993"/>
    <s v="Within IQR"/>
    <n v="69.64"/>
    <n v="80.010000000000005"/>
    <n v="21"/>
    <n v="12.12"/>
    <n v="75.69"/>
    <n v="0"/>
    <n v="70"/>
    <n v="75"/>
    <n v="85"/>
    <n v="100"/>
    <n v="75.47"/>
    <n v="75.900000000000006"/>
    <n v="19309"/>
  </r>
  <r>
    <s v="Programme Type by Deanery"/>
    <x v="0"/>
    <x v="11"/>
    <x v="4"/>
    <n v="2018"/>
    <n v="48.3"/>
    <s v="Within IQR"/>
    <n v="44.03"/>
    <n v="52.56"/>
    <n v="22"/>
    <n v="10.199999999999999"/>
    <n v="48.24"/>
    <n v="0"/>
    <n v="37.5"/>
    <n v="50"/>
    <n v="62.5"/>
    <n v="100"/>
    <n v="48"/>
    <n v="48.48"/>
    <n v="20895"/>
  </r>
  <r>
    <s v="Programme Type by Deanery"/>
    <x v="0"/>
    <x v="11"/>
    <x v="5"/>
    <n v="2018"/>
    <n v="69.84"/>
    <s v="Within IQR"/>
    <n v="64.87"/>
    <n v="74.819999999999993"/>
    <n v="21"/>
    <n v="11.63"/>
    <n v="74.45"/>
    <n v="0"/>
    <n v="66.67"/>
    <n v="75"/>
    <n v="83.33"/>
    <n v="100"/>
    <n v="74.22"/>
    <n v="74.67"/>
    <n v="20729"/>
  </r>
  <r>
    <s v="Programme Type by Deanery"/>
    <x v="0"/>
    <x v="11"/>
    <x v="6"/>
    <n v="2018"/>
    <n v="60.8"/>
    <s v="Within IQR"/>
    <n v="52.65"/>
    <n v="68.94"/>
    <n v="11"/>
    <n v="13.78"/>
    <n v="66.28"/>
    <n v="0"/>
    <n v="56.25"/>
    <n v="68.75"/>
    <n v="75"/>
    <n v="100"/>
    <n v="66.02"/>
    <n v="66.55"/>
    <n v="17517"/>
  </r>
  <r>
    <s v="Programme Type by Deanery"/>
    <x v="0"/>
    <x v="11"/>
    <x v="7"/>
    <n v="2018"/>
    <n v="64.55"/>
    <s v="Below"/>
    <n v="58.85"/>
    <n v="70.239999999999995"/>
    <n v="22"/>
    <n v="13.62"/>
    <n v="73.680000000000007"/>
    <n v="0"/>
    <n v="65"/>
    <n v="75"/>
    <n v="85"/>
    <n v="100"/>
    <n v="73.44"/>
    <n v="73.92"/>
    <n v="20895"/>
  </r>
  <r>
    <s v="Programme Type by Deanery"/>
    <x v="0"/>
    <x v="11"/>
    <x v="8"/>
    <n v="2018"/>
    <n v="80.45"/>
    <s v="Within IQR"/>
    <n v="75.14"/>
    <n v="85.77"/>
    <n v="22"/>
    <n v="12.72"/>
    <n v="80"/>
    <n v="0"/>
    <n v="75"/>
    <n v="85"/>
    <n v="90"/>
    <n v="100"/>
    <n v="79.78"/>
    <n v="80.23"/>
    <n v="20857"/>
  </r>
  <r>
    <s v="Programme Type by Deanery"/>
    <x v="0"/>
    <x v="11"/>
    <x v="9"/>
    <n v="2018"/>
    <n v="74.430000000000007"/>
    <s v="In Q1 but not a below outlier"/>
    <n v="67.680000000000007"/>
    <n v="81.19"/>
    <n v="22"/>
    <n v="16.16"/>
    <n v="80.58"/>
    <n v="10"/>
    <n v="77.5"/>
    <n v="77.5"/>
    <n v="100"/>
    <n v="100"/>
    <n v="80.36"/>
    <n v="80.81"/>
    <n v="20895"/>
  </r>
  <r>
    <s v="Programme Type by Deanery"/>
    <x v="0"/>
    <x v="11"/>
    <x v="10"/>
    <n v="2018"/>
    <n v="72.349999999999994"/>
    <s v="In Q1 but not a below outlier"/>
    <n v="66.42"/>
    <n v="78.27"/>
    <n v="22"/>
    <n v="14.18"/>
    <n v="77.959999999999994"/>
    <n v="0"/>
    <n v="75"/>
    <n v="75"/>
    <n v="91.67"/>
    <n v="100"/>
    <n v="77.739999999999995"/>
    <n v="78.19"/>
    <n v="20770"/>
  </r>
  <r>
    <s v="Programme Type by Deanery"/>
    <x v="0"/>
    <x v="11"/>
    <x v="11"/>
    <n v="2018"/>
    <n v="70.08"/>
    <s v="Within IQR"/>
    <n v="63.84"/>
    <n v="76.31"/>
    <n v="22"/>
    <n v="14.92"/>
    <n v="75.3"/>
    <n v="0"/>
    <n v="66.67"/>
    <n v="75"/>
    <n v="83.33"/>
    <n v="100"/>
    <n v="75.06"/>
    <n v="75.53"/>
    <n v="20872"/>
  </r>
  <r>
    <s v="Programme Type by Deanery"/>
    <x v="0"/>
    <x v="11"/>
    <x v="12"/>
    <n v="2018"/>
    <n v="87.5"/>
    <s v="Within IQR"/>
    <n v="83.55"/>
    <n v="91.45"/>
    <n v="22"/>
    <n v="9.4499999999999993"/>
    <n v="86.33"/>
    <n v="0"/>
    <n v="81.25"/>
    <n v="87.5"/>
    <n v="100"/>
    <n v="100"/>
    <n v="86.12"/>
    <n v="86.54"/>
    <n v="20895"/>
  </r>
  <r>
    <s v="Programme Type by Deanery"/>
    <x v="0"/>
    <x v="11"/>
    <x v="13"/>
    <n v="2018"/>
    <n v="83.13"/>
    <s v="Within IQR"/>
    <n v="75.48"/>
    <n v="90.77"/>
    <n v="20"/>
    <n v="17.440000000000001"/>
    <n v="77.819999999999993"/>
    <n v="0"/>
    <n v="75"/>
    <n v="87.5"/>
    <n v="91.67"/>
    <n v="100"/>
    <n v="77.44"/>
    <n v="78.2"/>
    <n v="16244"/>
  </r>
  <r>
    <s v="Programme Type by Deanery"/>
    <x v="0"/>
    <x v="11"/>
    <x v="14"/>
    <n v="2018"/>
    <n v="68.33"/>
    <s v="Within IQR"/>
    <n v="63.25"/>
    <n v="73.41"/>
    <n v="22"/>
    <n v="12.16"/>
    <n v="72.98"/>
    <n v="13.33"/>
    <n v="63.33"/>
    <n v="71.67"/>
    <n v="85"/>
    <n v="100"/>
    <n v="72.760000000000005"/>
    <n v="73.209999999999994"/>
    <n v="20895"/>
  </r>
  <r>
    <s v="Programme Type by Deanery"/>
    <x v="0"/>
    <x v="11"/>
    <x v="15"/>
    <n v="2018"/>
    <n v="61.55"/>
    <s v="Below"/>
    <n v="54.51"/>
    <n v="68.599999999999994"/>
    <n v="22"/>
    <n v="16.850000000000001"/>
    <n v="71.209999999999994"/>
    <n v="0"/>
    <n v="61.67"/>
    <n v="75"/>
    <n v="85"/>
    <n v="100"/>
    <n v="70.94"/>
    <n v="71.489999999999995"/>
    <n v="20244"/>
  </r>
  <r>
    <s v="Programme Type by Deanery"/>
    <x v="0"/>
    <x v="11"/>
    <x v="16"/>
    <n v="2018"/>
    <n v="66.86"/>
    <s v="Within IQR"/>
    <n v="59.43"/>
    <n v="74.28"/>
    <n v="22"/>
    <n v="17.77"/>
    <n v="66.239999999999995"/>
    <n v="0"/>
    <n v="50"/>
    <n v="68.75"/>
    <n v="91.67"/>
    <n v="100"/>
    <n v="65.89"/>
    <n v="66.59"/>
    <n v="20551"/>
  </r>
  <r>
    <s v="Programme Type by Deanery"/>
    <x v="0"/>
    <x v="11"/>
    <x v="17"/>
    <n v="2018"/>
    <n v="43.18"/>
    <s v="Below"/>
    <n v="35.049999999999997"/>
    <n v="51.32"/>
    <n v="22"/>
    <n v="19.47"/>
    <n v="60.71"/>
    <n v="0"/>
    <n v="50"/>
    <n v="62.5"/>
    <n v="75"/>
    <n v="100"/>
    <n v="60.4"/>
    <n v="61.02"/>
    <n v="18524"/>
  </r>
  <r>
    <s v="Programme Type by Deanery"/>
    <x v="0"/>
    <x v="12"/>
    <x v="0"/>
    <n v="2018"/>
    <n v="81.38"/>
    <s v="Within IQR"/>
    <n v="77.56"/>
    <n v="85.2"/>
    <n v="50"/>
    <n v="13.79"/>
    <n v="81.180000000000007"/>
    <n v="4"/>
    <n v="75"/>
    <n v="81"/>
    <n v="95"/>
    <n v="100"/>
    <n v="80.97"/>
    <n v="81.39"/>
    <n v="20895"/>
  </r>
  <r>
    <s v="Programme Type by Deanery"/>
    <x v="0"/>
    <x v="12"/>
    <x v="1"/>
    <n v="2018"/>
    <n v="90.1"/>
    <s v="Within IQR"/>
    <n v="86.82"/>
    <n v="93.38"/>
    <n v="50"/>
    <n v="11.85"/>
    <n v="93.27"/>
    <n v="5"/>
    <n v="90"/>
    <n v="95"/>
    <n v="100"/>
    <n v="100"/>
    <n v="93.15"/>
    <n v="93.39"/>
    <n v="20560"/>
  </r>
  <r>
    <s v="Programme Type by Deanery"/>
    <x v="0"/>
    <x v="12"/>
    <x v="2"/>
    <n v="2018"/>
    <n v="91.79"/>
    <s v="Within IQR"/>
    <n v="90"/>
    <n v="93.59"/>
    <n v="49"/>
    <n v="6.4"/>
    <n v="90.74"/>
    <n v="0"/>
    <n v="87.5"/>
    <n v="93.75"/>
    <n v="93.75"/>
    <n v="100"/>
    <n v="90.6"/>
    <n v="90.87"/>
    <n v="18968"/>
  </r>
  <r>
    <s v="Programme Type by Deanery"/>
    <x v="0"/>
    <x v="12"/>
    <x v="3"/>
    <n v="2018"/>
    <n v="71.36"/>
    <s v="Within IQR"/>
    <n v="65.27"/>
    <n v="77.44"/>
    <n v="47"/>
    <n v="21.29"/>
    <n v="75.69"/>
    <n v="0"/>
    <n v="70"/>
    <n v="75"/>
    <n v="85"/>
    <n v="100"/>
    <n v="75.47"/>
    <n v="75.900000000000006"/>
    <n v="19309"/>
  </r>
  <r>
    <s v="Programme Type by Deanery"/>
    <x v="0"/>
    <x v="12"/>
    <x v="4"/>
    <n v="2018"/>
    <n v="49.87"/>
    <s v="Within IQR"/>
    <n v="46.03"/>
    <n v="53.71"/>
    <n v="50"/>
    <n v="13.85"/>
    <n v="48.24"/>
    <n v="0"/>
    <n v="37.5"/>
    <n v="50"/>
    <n v="62.5"/>
    <n v="100"/>
    <n v="48"/>
    <n v="48.48"/>
    <n v="20895"/>
  </r>
  <r>
    <s v="Programme Type by Deanery"/>
    <x v="0"/>
    <x v="12"/>
    <x v="5"/>
    <n v="2018"/>
    <n v="64.83"/>
    <s v="Below"/>
    <n v="59.07"/>
    <n v="70.59"/>
    <n v="50"/>
    <n v="20.78"/>
    <n v="74.45"/>
    <n v="0"/>
    <n v="66.67"/>
    <n v="75"/>
    <n v="83.33"/>
    <n v="100"/>
    <n v="74.22"/>
    <n v="74.67"/>
    <n v="20729"/>
  </r>
  <r>
    <s v="Programme Type by Deanery"/>
    <x v="0"/>
    <x v="12"/>
    <x v="6"/>
    <n v="2018"/>
    <n v="56.67"/>
    <s v="Within IQR"/>
    <n v="49.79"/>
    <n v="63.55"/>
    <n v="30"/>
    <n v="19.22"/>
    <n v="66.28"/>
    <n v="0"/>
    <n v="56.25"/>
    <n v="68.75"/>
    <n v="75"/>
    <n v="100"/>
    <n v="66.02"/>
    <n v="66.55"/>
    <n v="17517"/>
  </r>
  <r>
    <s v="Programme Type by Deanery"/>
    <x v="0"/>
    <x v="12"/>
    <x v="7"/>
    <n v="2018"/>
    <n v="71.8"/>
    <s v="Within IQR"/>
    <n v="67.14"/>
    <n v="76.459999999999994"/>
    <n v="50"/>
    <n v="16.809999999999999"/>
    <n v="73.680000000000007"/>
    <n v="0"/>
    <n v="65"/>
    <n v="75"/>
    <n v="85"/>
    <n v="100"/>
    <n v="73.44"/>
    <n v="73.92"/>
    <n v="20895"/>
  </r>
  <r>
    <s v="Programme Type by Deanery"/>
    <x v="0"/>
    <x v="12"/>
    <x v="8"/>
    <n v="2018"/>
    <n v="73.88"/>
    <s v="In Q1 but not a below outlier"/>
    <n v="67.5"/>
    <n v="80.25"/>
    <n v="50"/>
    <n v="23"/>
    <n v="80"/>
    <n v="0"/>
    <n v="75"/>
    <n v="85"/>
    <n v="90"/>
    <n v="100"/>
    <n v="79.78"/>
    <n v="80.23"/>
    <n v="20857"/>
  </r>
  <r>
    <s v="Programme Type by Deanery"/>
    <x v="0"/>
    <x v="12"/>
    <x v="9"/>
    <n v="2018"/>
    <n v="78.400000000000006"/>
    <s v="Within IQR"/>
    <n v="73.459999999999994"/>
    <n v="83.34"/>
    <n v="50"/>
    <n v="17.809999999999999"/>
    <n v="80.58"/>
    <n v="10"/>
    <n v="77.5"/>
    <n v="77.5"/>
    <n v="100"/>
    <n v="100"/>
    <n v="80.36"/>
    <n v="80.81"/>
    <n v="20895"/>
  </r>
  <r>
    <s v="Programme Type by Deanery"/>
    <x v="0"/>
    <x v="12"/>
    <x v="10"/>
    <n v="2018"/>
    <n v="77.25"/>
    <s v="Within IQR"/>
    <n v="73.489999999999995"/>
    <n v="81.010000000000005"/>
    <n v="50"/>
    <n v="13.55"/>
    <n v="77.959999999999994"/>
    <n v="0"/>
    <n v="75"/>
    <n v="75"/>
    <n v="91.67"/>
    <n v="100"/>
    <n v="77.739999999999995"/>
    <n v="78.19"/>
    <n v="20770"/>
  </r>
  <r>
    <s v="Programme Type by Deanery"/>
    <x v="0"/>
    <x v="12"/>
    <x v="11"/>
    <n v="2018"/>
    <n v="74.5"/>
    <s v="Within IQR"/>
    <n v="69.94"/>
    <n v="79.06"/>
    <n v="50"/>
    <n v="16.440000000000001"/>
    <n v="75.3"/>
    <n v="0"/>
    <n v="66.67"/>
    <n v="75"/>
    <n v="83.33"/>
    <n v="100"/>
    <n v="75.06"/>
    <n v="75.53"/>
    <n v="20872"/>
  </r>
  <r>
    <s v="Programme Type by Deanery"/>
    <x v="0"/>
    <x v="12"/>
    <x v="12"/>
    <n v="2018"/>
    <n v="87.75"/>
    <s v="Within IQR"/>
    <n v="83.87"/>
    <n v="91.63"/>
    <n v="50"/>
    <n v="14"/>
    <n v="86.33"/>
    <n v="0"/>
    <n v="81.25"/>
    <n v="87.5"/>
    <n v="100"/>
    <n v="100"/>
    <n v="86.12"/>
    <n v="86.54"/>
    <n v="20895"/>
  </r>
  <r>
    <s v="Programme Type by Deanery"/>
    <x v="0"/>
    <x v="12"/>
    <x v="13"/>
    <n v="2018"/>
    <n v="80.97"/>
    <s v="Within IQR"/>
    <n v="73.430000000000007"/>
    <n v="88.51"/>
    <n v="30"/>
    <n v="21.07"/>
    <n v="77.819999999999993"/>
    <n v="0"/>
    <n v="75"/>
    <n v="87.5"/>
    <n v="91.67"/>
    <n v="100"/>
    <n v="77.44"/>
    <n v="78.2"/>
    <n v="16244"/>
  </r>
  <r>
    <s v="Programme Type by Deanery"/>
    <x v="0"/>
    <x v="12"/>
    <x v="14"/>
    <n v="2018"/>
    <n v="74.37"/>
    <s v="Within IQR"/>
    <n v="70.239999999999995"/>
    <n v="78.489999999999995"/>
    <n v="50"/>
    <n v="14.89"/>
    <n v="72.98"/>
    <n v="13.33"/>
    <n v="63.33"/>
    <n v="71.67"/>
    <n v="85"/>
    <n v="100"/>
    <n v="72.760000000000005"/>
    <n v="73.209999999999994"/>
    <n v="20895"/>
  </r>
  <r>
    <s v="Programme Type by Deanery"/>
    <x v="0"/>
    <x v="12"/>
    <x v="15"/>
    <n v="2018"/>
    <n v="69.849999999999994"/>
    <s v="Within IQR"/>
    <n v="65.83"/>
    <n v="73.86"/>
    <n v="49"/>
    <n v="14.35"/>
    <n v="71.209999999999994"/>
    <n v="0"/>
    <n v="61.67"/>
    <n v="75"/>
    <n v="85"/>
    <n v="100"/>
    <n v="70.94"/>
    <n v="71.489999999999995"/>
    <n v="20244"/>
  </r>
  <r>
    <s v="Programme Type by Deanery"/>
    <x v="0"/>
    <x v="12"/>
    <x v="16"/>
    <n v="2018"/>
    <n v="64.98"/>
    <s v="Within IQR"/>
    <n v="58.24"/>
    <n v="71.73"/>
    <n v="47"/>
    <n v="23.59"/>
    <n v="66.239999999999995"/>
    <n v="0"/>
    <n v="50"/>
    <n v="68.75"/>
    <n v="91.67"/>
    <n v="100"/>
    <n v="65.89"/>
    <n v="66.59"/>
    <n v="20551"/>
  </r>
  <r>
    <s v="Programme Type by Deanery"/>
    <x v="0"/>
    <x v="12"/>
    <x v="17"/>
    <n v="2018"/>
    <n v="65.22"/>
    <s v="Within IQR"/>
    <n v="59.65"/>
    <n v="70.78"/>
    <n v="46"/>
    <n v="19.260000000000002"/>
    <n v="60.71"/>
    <n v="0"/>
    <n v="50"/>
    <n v="62.5"/>
    <n v="75"/>
    <n v="100"/>
    <n v="60.4"/>
    <n v="61.02"/>
    <n v="18524"/>
  </r>
  <r>
    <m/>
    <x v="1"/>
    <x v="13"/>
    <x v="18"/>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5:C23" firstHeaderRow="0" firstDataRow="1" firstDataCol="1" rowPageCount="1" colPageCount="1"/>
  <pivotFields count="20">
    <pivotField showAll="0"/>
    <pivotField axis="axisPage" showAll="0">
      <items count="43">
        <item m="1" x="32"/>
        <item m="1" x="21"/>
        <item m="1" x="22"/>
        <item m="1" x="26"/>
        <item m="1" x="10"/>
        <item m="1" x="24"/>
        <item m="1" x="3"/>
        <item m="1" x="8"/>
        <item m="1" x="28"/>
        <item m="1" x="19"/>
        <item m="1" x="16"/>
        <item m="1" x="5"/>
        <item m="1" x="4"/>
        <item m="1" x="29"/>
        <item m="1" x="18"/>
        <item m="1" x="7"/>
        <item m="1" x="30"/>
        <item m="1" x="35"/>
        <item m="1" x="34"/>
        <item m="1" x="41"/>
        <item m="1" x="23"/>
        <item m="1" x="27"/>
        <item m="1" x="13"/>
        <item m="1" x="6"/>
        <item m="1" x="17"/>
        <item m="1" x="37"/>
        <item m="1" x="40"/>
        <item m="1" x="2"/>
        <item m="1" x="11"/>
        <item m="1" x="9"/>
        <item x="0"/>
        <item m="1" x="12"/>
        <item m="1" x="25"/>
        <item m="1" x="38"/>
        <item m="1" x="31"/>
        <item m="1" x="33"/>
        <item m="1" x="39"/>
        <item m="1" x="36"/>
        <item m="1" x="14"/>
        <item m="1" x="15"/>
        <item x="1"/>
        <item m="1" x="20"/>
        <item t="default"/>
      </items>
    </pivotField>
    <pivotField showAll="0"/>
    <pivotField axis="axisRow" showAll="0" sortType="ascending">
      <items count="20">
        <item x="9"/>
        <item x="1"/>
        <item x="2"/>
        <item x="10"/>
        <item x="11"/>
        <item x="12"/>
        <item x="13"/>
        <item x="6"/>
        <item x="8"/>
        <item x="14"/>
        <item x="0"/>
        <item x="15"/>
        <item x="3"/>
        <item x="17"/>
        <item x="16"/>
        <item x="7"/>
        <item x="5"/>
        <item x="4"/>
        <item x="18"/>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1">
    <pageField fld="1" item="30" hier="-1"/>
  </pageFields>
  <dataFields count="2">
    <dataField name=" Mean" fld="5" baseField="3" baseItem="0"/>
    <dataField name=" National Mean" fld="11" baseField="3" baseItem="0"/>
  </dataFields>
  <formats count="5">
    <format dxfId="88">
      <pivotArea type="all" dataOnly="0" outline="0" fieldPosition="0"/>
    </format>
    <format dxfId="87">
      <pivotArea outline="0" collapsedLevelsAreSubtotals="1" fieldPosition="0"/>
    </format>
    <format dxfId="86">
      <pivotArea field="3" type="button" dataOnly="0" labelOnly="1" outline="0" axis="axisRow" fieldPosition="0"/>
    </format>
    <format dxfId="85">
      <pivotArea dataOnly="0" labelOnly="1" fieldPosition="0">
        <references count="1">
          <reference field="3" count="17">
            <x v="0"/>
            <x v="1"/>
            <x v="2"/>
            <x v="3"/>
            <x v="4"/>
            <x v="5"/>
            <x v="6"/>
            <x v="7"/>
            <x v="8"/>
            <x v="9"/>
            <x v="10"/>
            <x v="11"/>
            <x v="12"/>
            <x v="14"/>
            <x v="15"/>
            <x v="16"/>
            <x v="17"/>
          </reference>
        </references>
      </pivotArea>
    </format>
    <format dxfId="84">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8:C21" firstHeaderRow="0" firstDataRow="1" firstDataCol="1" rowPageCount="2" colPageCount="1"/>
  <pivotFields count="20">
    <pivotField showAll="0"/>
    <pivotField axis="axisPage" showAll="0">
      <items count="73">
        <item m="1" x="44"/>
        <item m="1" x="62"/>
        <item m="1" x="9"/>
        <item m="1" x="63"/>
        <item m="1" x="34"/>
        <item m="1" x="55"/>
        <item m="1" x="39"/>
        <item m="1" x="30"/>
        <item m="1" x="57"/>
        <item m="1" x="28"/>
        <item m="1" x="32"/>
        <item m="1" x="51"/>
        <item m="1" x="61"/>
        <item m="1" x="46"/>
        <item m="1" x="8"/>
        <item m="1" x="22"/>
        <item m="1" x="13"/>
        <item m="1" x="2"/>
        <item m="1" x="35"/>
        <item m="1" x="6"/>
        <item m="1" x="14"/>
        <item m="1" x="25"/>
        <item m="1" x="20"/>
        <item m="1" x="41"/>
        <item m="1" x="60"/>
        <item m="1" x="47"/>
        <item m="1" x="27"/>
        <item m="1" x="16"/>
        <item m="1" x="3"/>
        <item m="1" x="50"/>
        <item m="1" x="71"/>
        <item m="1" x="5"/>
        <item m="1" x="37"/>
        <item m="1" x="52"/>
        <item m="1" x="26"/>
        <item m="1" x="64"/>
        <item m="1" x="23"/>
        <item m="1" x="40"/>
        <item m="1" x="7"/>
        <item m="1" x="45"/>
        <item m="1" x="33"/>
        <item m="1" x="48"/>
        <item m="1" x="53"/>
        <item m="1" x="49"/>
        <item m="1" x="68"/>
        <item m="1" x="58"/>
        <item m="1" x="18"/>
        <item m="1" x="21"/>
        <item m="1" x="65"/>
        <item m="1" x="11"/>
        <item m="1" x="12"/>
        <item x="0"/>
        <item m="1" x="70"/>
        <item m="1" x="17"/>
        <item m="1" x="56"/>
        <item m="1" x="54"/>
        <item m="1" x="36"/>
        <item m="1" x="29"/>
        <item m="1" x="24"/>
        <item m="1" x="31"/>
        <item m="1" x="4"/>
        <item m="1" x="59"/>
        <item m="1" x="67"/>
        <item m="1" x="10"/>
        <item m="1" x="43"/>
        <item m="1" x="19"/>
        <item m="1" x="38"/>
        <item m="1" x="69"/>
        <item m="1" x="66"/>
        <item m="1" x="15"/>
        <item x="1"/>
        <item m="1" x="42"/>
        <item t="default"/>
      </items>
    </pivotField>
    <pivotField axis="axisRow" showAll="0" sortType="descending">
      <items count="16">
        <item x="0"/>
        <item x="1"/>
        <item x="2"/>
        <item x="3"/>
        <item x="4"/>
        <item m="1" x="1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x="9"/>
        <item x="1"/>
        <item x="2"/>
        <item x="10"/>
        <item x="11"/>
        <item x="12"/>
        <item x="13"/>
        <item x="6"/>
        <item x="8"/>
        <item x="14"/>
        <item x="0"/>
        <item x="15"/>
        <item x="3"/>
        <item x="16"/>
        <item x="7"/>
        <item x="5"/>
        <item x="4"/>
        <item x="18"/>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3">
    <i>
      <x v="1"/>
    </i>
    <i>
      <x v="10"/>
    </i>
    <i>
      <x v="3"/>
    </i>
    <i>
      <x/>
    </i>
    <i>
      <x v="4"/>
    </i>
    <i>
      <x v="6"/>
    </i>
    <i>
      <x v="2"/>
    </i>
    <i>
      <x v="9"/>
    </i>
    <i>
      <x v="11"/>
    </i>
    <i>
      <x v="8"/>
    </i>
    <i>
      <x v="13"/>
    </i>
    <i>
      <x v="7"/>
    </i>
    <i>
      <x v="12"/>
    </i>
  </rowItems>
  <colFields count="1">
    <field x="-2"/>
  </colFields>
  <colItems count="2">
    <i>
      <x/>
    </i>
    <i i="1">
      <x v="1"/>
    </i>
  </colItems>
  <pageFields count="2">
    <pageField fld="1" item="51" hier="-1"/>
    <pageField fld="3" item="10" hier="-1"/>
  </pageFields>
  <dataFields count="2">
    <dataField name=" Mean" fld="5" baseField="2" baseItem="0"/>
    <dataField name=" National Mean" fld="11" baseField="2" baseItem="0"/>
  </dataFields>
  <formats count="9">
    <format dxfId="83">
      <pivotArea collapsedLevelsAreSubtotals="1" fieldPosition="0">
        <references count="1">
          <reference field="2" count="1">
            <x v="10"/>
          </reference>
        </references>
      </pivotArea>
    </format>
    <format dxfId="82">
      <pivotArea dataOnly="0" labelOnly="1" fieldPosition="0">
        <references count="1">
          <reference field="2" count="1">
            <x v="10"/>
          </reference>
        </references>
      </pivotArea>
    </format>
    <format dxfId="81">
      <pivotArea collapsedLevelsAreSubtotals="1" fieldPosition="0">
        <references count="1">
          <reference field="2" count="1">
            <x v="9"/>
          </reference>
        </references>
      </pivotArea>
    </format>
    <format dxfId="80">
      <pivotArea dataOnly="0" labelOnly="1" fieldPosition="0">
        <references count="1">
          <reference field="2" count="1">
            <x v="9"/>
          </reference>
        </references>
      </pivotArea>
    </format>
    <format dxfId="79">
      <pivotArea type="all" dataOnly="0" outline="0" fieldPosition="0"/>
    </format>
    <format dxfId="78">
      <pivotArea outline="0" collapsedLevelsAreSubtotals="1" fieldPosition="0"/>
    </format>
    <format dxfId="77">
      <pivotArea field="2" type="button" dataOnly="0" labelOnly="1" outline="0" axis="axisRow" fieldPosition="0"/>
    </format>
    <format dxfId="76">
      <pivotArea dataOnly="0" labelOnly="1" fieldPosition="0">
        <references count="1">
          <reference field="2" count="14">
            <x v="0"/>
            <x v="1"/>
            <x v="2"/>
            <x v="3"/>
            <x v="4"/>
            <x v="5"/>
            <x v="6"/>
            <x v="7"/>
            <x v="8"/>
            <x v="9"/>
            <x v="10"/>
            <x v="11"/>
            <x v="12"/>
            <x v="13"/>
          </reference>
        </references>
      </pivotArea>
    </format>
    <format dxfId="75">
      <pivotArea dataOnly="0" labelOnly="1" outline="0" fieldPosition="0">
        <references count="1">
          <reference field="4294967294" count="2">
            <x v="0"/>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abSelected="1" zoomScaleNormal="100" workbookViewId="0">
      <selection activeCell="B8" sqref="B8"/>
    </sheetView>
  </sheetViews>
  <sheetFormatPr defaultRowHeight="15" x14ac:dyDescent="0.25"/>
  <cols>
    <col min="1" max="1" width="45.7109375" style="35" customWidth="1"/>
    <col min="2" max="2" width="127.42578125" style="47" customWidth="1"/>
    <col min="3" max="3" width="125.28515625" style="47" customWidth="1"/>
    <col min="4" max="16384" width="9.140625" style="47"/>
  </cols>
  <sheetData>
    <row r="1" spans="1:3" s="42" customFormat="1" ht="37.5" customHeight="1" x14ac:dyDescent="0.25">
      <c r="A1" s="132" t="s">
        <v>158</v>
      </c>
      <c r="B1" s="132"/>
      <c r="C1" s="41"/>
    </row>
    <row r="2" spans="1:3" s="44" customFormat="1" ht="30" customHeight="1" x14ac:dyDescent="0.25">
      <c r="A2" s="131" t="s">
        <v>259</v>
      </c>
      <c r="B2" s="131"/>
      <c r="C2" s="43"/>
    </row>
    <row r="3" spans="1:3" s="44" customFormat="1" ht="18" customHeight="1" x14ac:dyDescent="0.25">
      <c r="A3" s="133"/>
      <c r="B3" s="134"/>
      <c r="C3" s="43"/>
    </row>
    <row r="4" spans="1:3" ht="18" customHeight="1" x14ac:dyDescent="0.25">
      <c r="A4" s="45" t="s">
        <v>159</v>
      </c>
      <c r="B4" s="46" t="s">
        <v>160</v>
      </c>
    </row>
    <row r="5" spans="1:3" ht="13.5" customHeight="1" x14ac:dyDescent="0.25">
      <c r="A5" s="135"/>
      <c r="B5" s="136"/>
    </row>
    <row r="6" spans="1:3" ht="18" customHeight="1" x14ac:dyDescent="0.25">
      <c r="A6" s="48" t="s">
        <v>166</v>
      </c>
      <c r="B6" s="49">
        <v>0.88</v>
      </c>
    </row>
    <row r="7" spans="1:3" ht="24.95" customHeight="1" x14ac:dyDescent="0.25">
      <c r="B7" s="50"/>
    </row>
    <row r="8" spans="1:3" ht="27" customHeight="1" x14ac:dyDescent="0.25">
      <c r="A8" s="51" t="s">
        <v>36</v>
      </c>
      <c r="B8" s="50"/>
    </row>
    <row r="9" spans="1:3" ht="24.75" customHeight="1" x14ac:dyDescent="0.25">
      <c r="A9" s="52" t="s">
        <v>261</v>
      </c>
      <c r="B9" s="53" t="s">
        <v>35</v>
      </c>
    </row>
    <row r="10" spans="1:3" ht="57" x14ac:dyDescent="0.25">
      <c r="A10" s="52" t="s">
        <v>262</v>
      </c>
      <c r="B10" s="54" t="s">
        <v>263</v>
      </c>
      <c r="C10" s="55"/>
    </row>
    <row r="11" spans="1:3" ht="24.75" customHeight="1" x14ac:dyDescent="0.25">
      <c r="A11" s="52" t="s">
        <v>264</v>
      </c>
      <c r="B11" s="53" t="s">
        <v>265</v>
      </c>
      <c r="C11" s="56"/>
    </row>
    <row r="12" spans="1:3" ht="24.75" customHeight="1" x14ac:dyDescent="0.25">
      <c r="A12" s="52" t="s">
        <v>266</v>
      </c>
      <c r="B12" s="53" t="s">
        <v>260</v>
      </c>
      <c r="C12" s="56"/>
    </row>
    <row r="13" spans="1:3" ht="24.75" customHeight="1" x14ac:dyDescent="0.25">
      <c r="A13" s="52" t="s">
        <v>267</v>
      </c>
      <c r="B13" s="53" t="s">
        <v>53</v>
      </c>
    </row>
    <row r="14" spans="1:3" ht="24.75" customHeight="1" x14ac:dyDescent="0.25">
      <c r="A14" s="52" t="s">
        <v>268</v>
      </c>
      <c r="B14" s="53" t="s">
        <v>269</v>
      </c>
    </row>
    <row r="15" spans="1:3" x14ac:dyDescent="0.25">
      <c r="A15" s="57"/>
    </row>
    <row r="16" spans="1:3" s="35" customFormat="1" ht="30" customHeight="1" x14ac:dyDescent="0.25">
      <c r="A16" s="52" t="s">
        <v>18</v>
      </c>
      <c r="B16" s="53" t="s">
        <v>83</v>
      </c>
      <c r="C16" s="56"/>
    </row>
    <row r="17" spans="1:4" s="35" customFormat="1" ht="30" customHeight="1" x14ac:dyDescent="0.25">
      <c r="A17" s="52" t="s">
        <v>42</v>
      </c>
      <c r="B17" s="53" t="s">
        <v>84</v>
      </c>
      <c r="C17" s="56"/>
    </row>
    <row r="18" spans="1:4" s="35" customFormat="1" ht="24.95" customHeight="1" x14ac:dyDescent="0.25">
      <c r="B18" s="36"/>
      <c r="C18" s="36"/>
    </row>
    <row r="19" spans="1:4" s="35" customFormat="1" ht="24.95" customHeight="1" x14ac:dyDescent="0.25">
      <c r="A19" s="58" t="s">
        <v>161</v>
      </c>
      <c r="B19" s="36"/>
      <c r="C19" s="36"/>
    </row>
    <row r="20" spans="1:4" s="35" customFormat="1" x14ac:dyDescent="0.25">
      <c r="A20" s="59" t="s">
        <v>162</v>
      </c>
      <c r="B20" s="60" t="s">
        <v>85</v>
      </c>
    </row>
    <row r="21" spans="1:4" s="35" customFormat="1" x14ac:dyDescent="0.25">
      <c r="A21" s="59" t="s">
        <v>163</v>
      </c>
      <c r="B21" s="60" t="s">
        <v>164</v>
      </c>
    </row>
    <row r="22" spans="1:4" x14ac:dyDescent="0.25">
      <c r="A22" s="59" t="s">
        <v>54</v>
      </c>
      <c r="B22" s="60" t="s">
        <v>86</v>
      </c>
    </row>
    <row r="23" spans="1:4" x14ac:dyDescent="0.25">
      <c r="A23" s="59" t="s">
        <v>165</v>
      </c>
      <c r="B23" s="60" t="s">
        <v>87</v>
      </c>
    </row>
    <row r="24" spans="1:4" x14ac:dyDescent="0.25">
      <c r="A24" s="59" t="s">
        <v>88</v>
      </c>
      <c r="B24" s="60" t="s">
        <v>89</v>
      </c>
    </row>
    <row r="25" spans="1:4" ht="24.95" customHeight="1" x14ac:dyDescent="0.25">
      <c r="A25" s="130"/>
      <c r="B25" s="130"/>
      <c r="C25" s="130"/>
    </row>
    <row r="26" spans="1:4" ht="38.25" customHeight="1" x14ac:dyDescent="0.25"/>
    <row r="28" spans="1:4" ht="27" customHeight="1" x14ac:dyDescent="0.25"/>
    <row r="29" spans="1:4" ht="30" customHeight="1" x14ac:dyDescent="0.25"/>
    <row r="30" spans="1:4" s="56" customFormat="1" x14ac:dyDescent="0.25">
      <c r="A30" s="35"/>
      <c r="B30" s="47"/>
      <c r="C30" s="47"/>
      <c r="D30" s="47"/>
    </row>
    <row r="31" spans="1:4" s="56" customFormat="1" ht="15" customHeight="1" x14ac:dyDescent="0.25">
      <c r="A31" s="35"/>
      <c r="B31" s="47"/>
      <c r="C31" s="47"/>
      <c r="D31" s="47"/>
    </row>
    <row r="32" spans="1:4" ht="15" customHeight="1" x14ac:dyDescent="0.25"/>
    <row r="33" ht="15" customHeight="1" x14ac:dyDescent="0.25"/>
    <row r="34" ht="15" customHeight="1" x14ac:dyDescent="0.25"/>
  </sheetData>
  <mergeCells count="5">
    <mergeCell ref="A25:C25"/>
    <mergeCell ref="A2:B2"/>
    <mergeCell ref="A1:B1"/>
    <mergeCell ref="A3:B3"/>
    <mergeCell ref="A5:B5"/>
  </mergeCells>
  <hyperlinks>
    <hyperlink ref="B22" r:id="rId1"/>
    <hyperlink ref="B23" r:id="rId2"/>
    <hyperlink ref="B24" r:id="rId3"/>
    <hyperlink ref="B20" r:id="rId4"/>
    <hyperlink ref="B21" r:id="rId5"/>
  </hyperlinks>
  <printOptions horizontalCentered="1"/>
  <pageMargins left="0.23622047244094491" right="0.23622047244094491" top="0.74803149606299213" bottom="0.74803149606299213" header="0.31496062992125984" footer="0.31496062992125984"/>
  <pageSetup paperSize="9" scale="64"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GridLines="0" workbookViewId="0">
      <selection activeCell="D12" sqref="D12"/>
    </sheetView>
  </sheetViews>
  <sheetFormatPr defaultRowHeight="15" x14ac:dyDescent="0.25"/>
  <cols>
    <col min="1" max="1" width="31.5703125" style="72" customWidth="1"/>
    <col min="2" max="2" width="32.140625" style="72" customWidth="1"/>
    <col min="3" max="3" width="16" style="72" customWidth="1"/>
    <col min="4" max="11" width="20.7109375" style="72" customWidth="1"/>
    <col min="12" max="21" width="13.7109375" style="72" customWidth="1"/>
    <col min="22" max="22" width="18.7109375" style="72" customWidth="1"/>
    <col min="23" max="16384" width="9.140625" style="72"/>
  </cols>
  <sheetData>
    <row r="1" spans="1:22" ht="18.75" customHeight="1" thickBot="1" x14ac:dyDescent="0.3">
      <c r="A1" s="150" t="s">
        <v>187</v>
      </c>
      <c r="B1" s="150"/>
      <c r="C1" s="77"/>
      <c r="D1" s="77"/>
      <c r="E1" s="77"/>
      <c r="F1" s="77"/>
      <c r="G1" s="77"/>
      <c r="H1" s="77"/>
      <c r="I1" s="77"/>
      <c r="J1" s="77"/>
      <c r="K1" s="77"/>
      <c r="L1" s="77"/>
      <c r="M1" s="77"/>
      <c r="N1" s="77"/>
      <c r="O1" s="77"/>
      <c r="P1" s="77"/>
      <c r="Q1" s="77"/>
      <c r="R1" s="77"/>
      <c r="S1" s="77"/>
      <c r="T1" s="77"/>
      <c r="U1" s="77"/>
      <c r="V1" s="77"/>
    </row>
    <row r="2" spans="1:22" ht="18.75" x14ac:dyDescent="0.3">
      <c r="A2" s="97"/>
      <c r="B2" s="30"/>
      <c r="C2" s="30"/>
      <c r="D2" s="30"/>
      <c r="E2" s="30"/>
      <c r="F2" s="30"/>
      <c r="G2" s="30"/>
      <c r="H2" s="30"/>
      <c r="I2" s="30"/>
      <c r="J2" s="30"/>
      <c r="K2" s="30"/>
      <c r="L2" s="30"/>
      <c r="M2" s="30"/>
      <c r="N2" s="30"/>
      <c r="O2" s="30"/>
      <c r="P2" s="30"/>
      <c r="Q2" s="30"/>
      <c r="R2" s="30"/>
      <c r="S2" s="30"/>
      <c r="T2" s="30"/>
      <c r="U2" s="30"/>
      <c r="V2" s="30"/>
    </row>
    <row r="3" spans="1:22" s="32" customFormat="1" ht="15.75" x14ac:dyDescent="0.25">
      <c r="A3" s="76" t="s">
        <v>153</v>
      </c>
    </row>
    <row r="4" spans="1:22" s="32" customFormat="1" ht="15.75" x14ac:dyDescent="0.25"/>
    <row r="5" spans="1:22" s="32" customFormat="1" ht="15.75" x14ac:dyDescent="0.25">
      <c r="A5" s="98" t="s">
        <v>154</v>
      </c>
      <c r="B5" s="99" t="s">
        <v>21</v>
      </c>
      <c r="C5" s="100" t="s">
        <v>155</v>
      </c>
    </row>
    <row r="6" spans="1:22" s="32" customFormat="1" ht="15.75" x14ac:dyDescent="0.25">
      <c r="A6" s="83" t="s">
        <v>188</v>
      </c>
      <c r="B6" s="92">
        <v>1</v>
      </c>
      <c r="C6" s="94">
        <f>SUM(B6:B6)</f>
        <v>1</v>
      </c>
    </row>
    <row r="7" spans="1:22" s="32" customFormat="1" ht="15.75" x14ac:dyDescent="0.25">
      <c r="A7" s="101" t="s">
        <v>19</v>
      </c>
      <c r="B7" s="102">
        <f>SUM(B6:B6)</f>
        <v>1</v>
      </c>
      <c r="C7" s="102">
        <f>SUM(C6:C6)</f>
        <v>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B4" sqref="B4"/>
    </sheetView>
  </sheetViews>
  <sheetFormatPr defaultRowHeight="14.25" x14ac:dyDescent="0.2"/>
  <cols>
    <col min="1" max="1" width="25" style="14" customWidth="1"/>
    <col min="2" max="2" width="24" style="14" customWidth="1"/>
    <col min="3" max="3" width="40.7109375" style="14" customWidth="1"/>
    <col min="4" max="4" width="47.42578125" style="14" customWidth="1"/>
    <col min="5" max="5" width="53.42578125" style="14" customWidth="1"/>
    <col min="6" max="16384" width="9.140625" style="14"/>
  </cols>
  <sheetData>
    <row r="1" spans="1:5" s="11" customFormat="1" ht="18.75" thickBot="1" x14ac:dyDescent="0.3">
      <c r="A1" s="6" t="s">
        <v>37</v>
      </c>
      <c r="B1" s="7"/>
      <c r="C1" s="8"/>
      <c r="D1" s="9"/>
      <c r="E1" s="10"/>
    </row>
    <row r="2" spans="1:5" s="11" customFormat="1" ht="15" customHeight="1" x14ac:dyDescent="0.25">
      <c r="A2" s="6"/>
      <c r="B2" s="7"/>
      <c r="C2" s="8"/>
      <c r="D2" s="9"/>
      <c r="E2" s="10"/>
    </row>
    <row r="3" spans="1:5" s="13" customFormat="1" ht="39" customHeight="1" x14ac:dyDescent="0.25">
      <c r="A3" s="12" t="s">
        <v>34</v>
      </c>
      <c r="B3" s="138" t="s">
        <v>270</v>
      </c>
      <c r="C3" s="138"/>
      <c r="D3" s="138"/>
      <c r="E3" s="138"/>
    </row>
    <row r="4" spans="1:5" ht="15" x14ac:dyDescent="0.2">
      <c r="B4" s="5"/>
      <c r="C4" s="1"/>
      <c r="D4" s="1"/>
      <c r="E4" s="15"/>
    </row>
    <row r="5" spans="1:5" ht="60" customHeight="1" x14ac:dyDescent="0.25">
      <c r="A5" s="16"/>
      <c r="B5" s="17" t="s">
        <v>55</v>
      </c>
      <c r="C5" s="18" t="s">
        <v>90</v>
      </c>
      <c r="D5" s="137" t="s">
        <v>91</v>
      </c>
      <c r="E5" s="137"/>
    </row>
    <row r="6" spans="1:5" ht="69.95" customHeight="1" x14ac:dyDescent="0.2">
      <c r="B6" s="19" t="s">
        <v>56</v>
      </c>
      <c r="C6" s="18" t="s">
        <v>92</v>
      </c>
      <c r="D6" s="137" t="s">
        <v>93</v>
      </c>
      <c r="E6" s="137"/>
    </row>
    <row r="7" spans="1:5" ht="69.95" customHeight="1" x14ac:dyDescent="0.2">
      <c r="B7" s="20" t="s">
        <v>57</v>
      </c>
      <c r="C7" s="18" t="s">
        <v>13</v>
      </c>
      <c r="D7" s="137" t="s">
        <v>94</v>
      </c>
      <c r="E7" s="137"/>
    </row>
    <row r="8" spans="1:5" ht="69.95" customHeight="1" x14ac:dyDescent="0.2">
      <c r="B8" s="21" t="s">
        <v>58</v>
      </c>
      <c r="C8" s="18" t="s">
        <v>95</v>
      </c>
      <c r="D8" s="137" t="s">
        <v>96</v>
      </c>
      <c r="E8" s="137"/>
    </row>
    <row r="9" spans="1:5" ht="57" customHeight="1" x14ac:dyDescent="0.2">
      <c r="B9" s="22" t="s">
        <v>59</v>
      </c>
      <c r="C9" s="18" t="s">
        <v>97</v>
      </c>
      <c r="D9" s="137" t="s">
        <v>98</v>
      </c>
      <c r="E9" s="137"/>
    </row>
    <row r="10" spans="1:5" ht="15" x14ac:dyDescent="0.2">
      <c r="B10" s="2"/>
      <c r="C10" s="1"/>
      <c r="D10" s="1"/>
      <c r="E10" s="15"/>
    </row>
    <row r="11" spans="1:5" ht="15.75" x14ac:dyDescent="0.2">
      <c r="B11" s="23" t="s">
        <v>14</v>
      </c>
      <c r="C11" s="24" t="s">
        <v>15</v>
      </c>
      <c r="D11" s="15"/>
      <c r="E11" s="15"/>
    </row>
    <row r="12" spans="1:5" ht="15.75" x14ac:dyDescent="0.2">
      <c r="B12" s="25" t="s">
        <v>16</v>
      </c>
      <c r="C12" s="24" t="s">
        <v>17</v>
      </c>
      <c r="D12" s="15"/>
      <c r="E12" s="15"/>
    </row>
    <row r="13" spans="1:5" ht="15" x14ac:dyDescent="0.2">
      <c r="B13" s="15"/>
      <c r="C13" s="26"/>
      <c r="D13" s="26"/>
      <c r="E13" s="26"/>
    </row>
    <row r="14" spans="1:5" ht="15" x14ac:dyDescent="0.2">
      <c r="A14" s="1"/>
      <c r="B14" s="15"/>
      <c r="C14" s="37"/>
      <c r="D14" s="37"/>
      <c r="E14" s="37"/>
    </row>
    <row r="15" spans="1:5" ht="15.75" x14ac:dyDescent="0.2">
      <c r="A15" s="27" t="s">
        <v>99</v>
      </c>
      <c r="B15" s="28" t="s">
        <v>25</v>
      </c>
      <c r="C15" s="28" t="s">
        <v>26</v>
      </c>
      <c r="D15" s="28" t="s">
        <v>27</v>
      </c>
      <c r="E15" s="28" t="s">
        <v>28</v>
      </c>
    </row>
    <row r="16" spans="1:5" ht="15" x14ac:dyDescent="0.2">
      <c r="B16" s="29" t="s">
        <v>29</v>
      </c>
      <c r="C16" s="34" t="s">
        <v>33</v>
      </c>
      <c r="D16" s="34" t="s">
        <v>30</v>
      </c>
      <c r="E16" s="34" t="s">
        <v>21</v>
      </c>
    </row>
    <row r="17" spans="2:5" ht="31.5" x14ac:dyDescent="0.2">
      <c r="B17" s="29" t="s">
        <v>100</v>
      </c>
      <c r="C17" s="34" t="s">
        <v>101</v>
      </c>
      <c r="D17" s="34" t="s">
        <v>102</v>
      </c>
      <c r="E17" s="34" t="s">
        <v>103</v>
      </c>
    </row>
    <row r="18" spans="2:5" ht="153.75" x14ac:dyDescent="0.2">
      <c r="B18" s="29" t="s">
        <v>38</v>
      </c>
      <c r="C18" s="34" t="s">
        <v>31</v>
      </c>
      <c r="D18" s="34" t="s">
        <v>32</v>
      </c>
      <c r="E18" s="34" t="s">
        <v>104</v>
      </c>
    </row>
    <row r="19" spans="2:5" ht="30" x14ac:dyDescent="0.2">
      <c r="B19" s="29" t="s">
        <v>105</v>
      </c>
      <c r="C19" s="34" t="s">
        <v>106</v>
      </c>
      <c r="D19" s="34" t="s">
        <v>107</v>
      </c>
      <c r="E19" s="34" t="s">
        <v>108</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activeCell="D5" sqref="D5"/>
    </sheetView>
  </sheetViews>
  <sheetFormatPr defaultRowHeight="15" x14ac:dyDescent="0.25"/>
  <cols>
    <col min="1" max="1" width="30.140625" bestFit="1" customWidth="1"/>
    <col min="2" max="2" width="17.140625" customWidth="1"/>
    <col min="3" max="3" width="14.7109375" bestFit="1" customWidth="1"/>
  </cols>
  <sheetData>
    <row r="1" spans="1:11" s="3" customFormat="1" ht="18" x14ac:dyDescent="0.25">
      <c r="A1" s="142" t="s">
        <v>167</v>
      </c>
      <c r="B1" s="142"/>
      <c r="C1" s="142"/>
      <c r="D1" s="142"/>
      <c r="E1" s="142"/>
    </row>
    <row r="2" spans="1:11" s="3" customFormat="1" ht="18" x14ac:dyDescent="0.25">
      <c r="A2" s="61"/>
      <c r="B2" s="61"/>
      <c r="C2" s="61"/>
      <c r="D2" s="39"/>
      <c r="E2" s="39"/>
      <c r="F2" s="39"/>
      <c r="G2" s="39"/>
      <c r="H2" s="39"/>
      <c r="I2" s="39"/>
      <c r="J2" s="39"/>
    </row>
    <row r="3" spans="1:11" x14ac:dyDescent="0.25">
      <c r="A3" s="64" t="s">
        <v>110</v>
      </c>
      <c r="B3" s="65" t="s">
        <v>45</v>
      </c>
      <c r="C3" s="139" t="s">
        <v>61</v>
      </c>
      <c r="D3" s="140"/>
      <c r="E3" s="140"/>
      <c r="F3" s="140"/>
      <c r="G3" s="140"/>
      <c r="H3" s="140"/>
      <c r="I3" s="140"/>
      <c r="J3" s="140"/>
      <c r="K3" s="141"/>
    </row>
    <row r="5" spans="1:11" x14ac:dyDescent="0.25">
      <c r="A5" s="64" t="s">
        <v>134</v>
      </c>
      <c r="B5" s="65" t="s">
        <v>63</v>
      </c>
      <c r="C5" s="65" t="s">
        <v>62</v>
      </c>
    </row>
    <row r="6" spans="1:11" x14ac:dyDescent="0.25">
      <c r="A6" s="66" t="s">
        <v>6</v>
      </c>
      <c r="B6" s="67">
        <v>88.17</v>
      </c>
      <c r="C6" s="67">
        <v>80.58</v>
      </c>
    </row>
    <row r="7" spans="1:11" x14ac:dyDescent="0.25">
      <c r="A7" s="66" t="s">
        <v>3</v>
      </c>
      <c r="B7" s="67">
        <v>95.08</v>
      </c>
      <c r="C7" s="67">
        <v>93.27</v>
      </c>
    </row>
    <row r="8" spans="1:11" x14ac:dyDescent="0.25">
      <c r="A8" s="66" t="s">
        <v>64</v>
      </c>
      <c r="B8" s="67">
        <v>93.89</v>
      </c>
      <c r="C8" s="67">
        <v>90.74</v>
      </c>
    </row>
    <row r="9" spans="1:11" x14ac:dyDescent="0.25">
      <c r="A9" s="66" t="s">
        <v>130</v>
      </c>
      <c r="B9" s="67">
        <v>83.89</v>
      </c>
      <c r="C9" s="67">
        <v>77.959999999999994</v>
      </c>
    </row>
    <row r="10" spans="1:11" x14ac:dyDescent="0.25">
      <c r="A10" s="66" t="s">
        <v>131</v>
      </c>
      <c r="B10" s="67">
        <v>78.89</v>
      </c>
      <c r="C10" s="67">
        <v>75.3</v>
      </c>
    </row>
    <row r="11" spans="1:11" x14ac:dyDescent="0.25">
      <c r="A11" s="66" t="s">
        <v>8</v>
      </c>
      <c r="B11" s="67">
        <v>86.67</v>
      </c>
      <c r="C11" s="67">
        <v>86.33</v>
      </c>
    </row>
    <row r="12" spans="1:11" x14ac:dyDescent="0.25">
      <c r="A12" s="66" t="s">
        <v>9</v>
      </c>
      <c r="B12" s="67">
        <v>87.18</v>
      </c>
      <c r="C12" s="67">
        <v>77.819999999999993</v>
      </c>
    </row>
    <row r="13" spans="1:11" x14ac:dyDescent="0.25">
      <c r="A13" s="66" t="s">
        <v>4</v>
      </c>
      <c r="B13" s="67">
        <v>64.239999999999995</v>
      </c>
      <c r="C13" s="67">
        <v>66.28</v>
      </c>
    </row>
    <row r="14" spans="1:11" x14ac:dyDescent="0.25">
      <c r="A14" s="66" t="s">
        <v>5</v>
      </c>
      <c r="B14" s="67">
        <v>83.33</v>
      </c>
      <c r="C14" s="67">
        <v>80</v>
      </c>
    </row>
    <row r="15" spans="1:11" x14ac:dyDescent="0.25">
      <c r="A15" s="66" t="s">
        <v>10</v>
      </c>
      <c r="B15" s="67">
        <v>82.44</v>
      </c>
      <c r="C15" s="67">
        <v>72.98</v>
      </c>
    </row>
    <row r="16" spans="1:11" x14ac:dyDescent="0.25">
      <c r="A16" s="66" t="s">
        <v>2</v>
      </c>
      <c r="B16" s="67">
        <v>86.47</v>
      </c>
      <c r="C16" s="67">
        <v>81.180000000000007</v>
      </c>
    </row>
    <row r="17" spans="1:3" x14ac:dyDescent="0.25">
      <c r="A17" s="66" t="s">
        <v>11</v>
      </c>
      <c r="B17" s="67">
        <v>74.17</v>
      </c>
      <c r="C17" s="67">
        <v>71.209999999999994</v>
      </c>
    </row>
    <row r="18" spans="1:3" x14ac:dyDescent="0.25">
      <c r="A18" s="66" t="s">
        <v>127</v>
      </c>
      <c r="B18" s="67">
        <v>80.8</v>
      </c>
      <c r="C18" s="67">
        <v>75.69</v>
      </c>
    </row>
    <row r="19" spans="1:3" x14ac:dyDescent="0.25">
      <c r="A19" s="66" t="s">
        <v>189</v>
      </c>
      <c r="B19" s="67">
        <v>71.94</v>
      </c>
      <c r="C19" s="67">
        <v>60.71</v>
      </c>
    </row>
    <row r="20" spans="1:3" x14ac:dyDescent="0.25">
      <c r="A20" s="66" t="s">
        <v>12</v>
      </c>
      <c r="B20" s="67">
        <v>61.67</v>
      </c>
      <c r="C20" s="67">
        <v>66.239999999999995</v>
      </c>
    </row>
    <row r="21" spans="1:3" x14ac:dyDescent="0.25">
      <c r="A21" s="66" t="s">
        <v>65</v>
      </c>
      <c r="B21" s="67">
        <v>81</v>
      </c>
      <c r="C21" s="67">
        <v>73.680000000000007</v>
      </c>
    </row>
    <row r="22" spans="1:3" x14ac:dyDescent="0.25">
      <c r="A22" s="66" t="s">
        <v>128</v>
      </c>
      <c r="B22" s="67">
        <v>75.28</v>
      </c>
      <c r="C22" s="67">
        <v>74.45</v>
      </c>
    </row>
    <row r="23" spans="1:3" x14ac:dyDescent="0.25">
      <c r="A23" s="66" t="s">
        <v>7</v>
      </c>
      <c r="B23" s="67">
        <v>50.42</v>
      </c>
      <c r="C23" s="67">
        <v>48.24</v>
      </c>
    </row>
  </sheetData>
  <mergeCells count="2">
    <mergeCell ref="C3:K3"/>
    <mergeCell ref="A1:E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9"/>
  <sheetViews>
    <sheetView workbookViewId="0">
      <selection activeCell="B20" sqref="B20"/>
    </sheetView>
  </sheetViews>
  <sheetFormatPr defaultRowHeight="15" x14ac:dyDescent="0.25"/>
  <cols>
    <col min="1" max="1" width="20.42578125" style="3" bestFit="1" customWidth="1"/>
    <col min="2" max="2" width="26" style="3" bestFit="1" customWidth="1"/>
    <col min="3" max="3" width="22.28515625" style="3" customWidth="1"/>
    <col min="4" max="4" width="23.42578125" style="3" customWidth="1"/>
    <col min="5" max="6" width="8.5703125" style="3" customWidth="1"/>
    <col min="7" max="7" width="10" style="3" customWidth="1"/>
    <col min="8" max="20" width="6.85546875" style="3" customWidth="1"/>
    <col min="21" max="21" width="0.7109375" style="3" customWidth="1"/>
    <col min="22" max="16384" width="9.140625" style="3"/>
  </cols>
  <sheetData>
    <row r="1" spans="1:20" s="38" customFormat="1" ht="22.5" x14ac:dyDescent="0.25">
      <c r="A1" s="110" t="s">
        <v>109</v>
      </c>
      <c r="B1" s="110" t="s">
        <v>110</v>
      </c>
      <c r="C1" s="110" t="s">
        <v>39</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3" t="s">
        <v>52</v>
      </c>
      <c r="B2" s="103" t="s">
        <v>45</v>
      </c>
      <c r="C2" s="103" t="s">
        <v>79</v>
      </c>
      <c r="D2" s="103" t="s">
        <v>2</v>
      </c>
      <c r="E2" s="104">
        <v>2018</v>
      </c>
      <c r="F2" s="105">
        <v>86.47</v>
      </c>
      <c r="G2" s="103" t="s">
        <v>126</v>
      </c>
      <c r="H2" s="105">
        <v>80.180000000000007</v>
      </c>
      <c r="I2" s="105">
        <v>92.76</v>
      </c>
      <c r="J2" s="104">
        <v>15</v>
      </c>
      <c r="K2" s="105">
        <v>12.43</v>
      </c>
      <c r="L2" s="105">
        <v>81.180000000000007</v>
      </c>
      <c r="M2" s="105">
        <v>4</v>
      </c>
      <c r="N2" s="105">
        <v>75</v>
      </c>
      <c r="O2" s="105">
        <v>81</v>
      </c>
      <c r="P2" s="105">
        <v>95</v>
      </c>
      <c r="Q2" s="105">
        <v>100</v>
      </c>
      <c r="R2" s="105">
        <v>80.97</v>
      </c>
      <c r="S2" s="105">
        <v>81.39</v>
      </c>
      <c r="T2" s="106">
        <v>20895</v>
      </c>
    </row>
    <row r="3" spans="1:20" x14ac:dyDescent="0.25">
      <c r="A3" s="103" t="s">
        <v>52</v>
      </c>
      <c r="B3" s="103" t="s">
        <v>45</v>
      </c>
      <c r="C3" s="103" t="s">
        <v>79</v>
      </c>
      <c r="D3" s="103" t="s">
        <v>3</v>
      </c>
      <c r="E3" s="104">
        <v>2018</v>
      </c>
      <c r="F3" s="105">
        <v>95.08</v>
      </c>
      <c r="G3" s="103" t="s">
        <v>126</v>
      </c>
      <c r="H3" s="105">
        <v>92.33</v>
      </c>
      <c r="I3" s="105">
        <v>97.84</v>
      </c>
      <c r="J3" s="104">
        <v>15</v>
      </c>
      <c r="K3" s="105">
        <v>5.44</v>
      </c>
      <c r="L3" s="105">
        <v>93.27</v>
      </c>
      <c r="M3" s="105">
        <v>5</v>
      </c>
      <c r="N3" s="105">
        <v>90</v>
      </c>
      <c r="O3" s="105">
        <v>95</v>
      </c>
      <c r="P3" s="105">
        <v>100</v>
      </c>
      <c r="Q3" s="105">
        <v>100</v>
      </c>
      <c r="R3" s="105">
        <v>93.15</v>
      </c>
      <c r="S3" s="105">
        <v>93.39</v>
      </c>
      <c r="T3" s="106">
        <v>20560</v>
      </c>
    </row>
    <row r="4" spans="1:20" x14ac:dyDescent="0.25">
      <c r="A4" s="103" t="s">
        <v>52</v>
      </c>
      <c r="B4" s="103" t="s">
        <v>45</v>
      </c>
      <c r="C4" s="103" t="s">
        <v>79</v>
      </c>
      <c r="D4" s="103" t="s">
        <v>64</v>
      </c>
      <c r="E4" s="104">
        <v>2018</v>
      </c>
      <c r="F4" s="105">
        <v>93.89</v>
      </c>
      <c r="G4" s="109" t="s">
        <v>133</v>
      </c>
      <c r="H4" s="105">
        <v>91.11</v>
      </c>
      <c r="I4" s="105">
        <v>96.66</v>
      </c>
      <c r="J4" s="104">
        <v>15</v>
      </c>
      <c r="K4" s="105">
        <v>5.48</v>
      </c>
      <c r="L4" s="105">
        <v>90.74</v>
      </c>
      <c r="M4" s="105">
        <v>0</v>
      </c>
      <c r="N4" s="105">
        <v>87.5</v>
      </c>
      <c r="O4" s="105">
        <v>93.75</v>
      </c>
      <c r="P4" s="105">
        <v>93.75</v>
      </c>
      <c r="Q4" s="105">
        <v>100</v>
      </c>
      <c r="R4" s="105">
        <v>90.6</v>
      </c>
      <c r="S4" s="105">
        <v>90.87</v>
      </c>
      <c r="T4" s="106">
        <v>18968</v>
      </c>
    </row>
    <row r="5" spans="1:20" x14ac:dyDescent="0.25">
      <c r="A5" s="103" t="s">
        <v>52</v>
      </c>
      <c r="B5" s="103" t="s">
        <v>45</v>
      </c>
      <c r="C5" s="103" t="s">
        <v>79</v>
      </c>
      <c r="D5" s="103" t="s">
        <v>127</v>
      </c>
      <c r="E5" s="104">
        <v>2018</v>
      </c>
      <c r="F5" s="105">
        <v>80.8</v>
      </c>
      <c r="G5" s="103" t="s">
        <v>126</v>
      </c>
      <c r="H5" s="105">
        <v>73.069999999999993</v>
      </c>
      <c r="I5" s="105">
        <v>88.53</v>
      </c>
      <c r="J5" s="104">
        <v>14</v>
      </c>
      <c r="K5" s="105">
        <v>14.75</v>
      </c>
      <c r="L5" s="105">
        <v>75.69</v>
      </c>
      <c r="M5" s="105">
        <v>0</v>
      </c>
      <c r="N5" s="105">
        <v>70</v>
      </c>
      <c r="O5" s="105">
        <v>75</v>
      </c>
      <c r="P5" s="105">
        <v>85</v>
      </c>
      <c r="Q5" s="105">
        <v>100</v>
      </c>
      <c r="R5" s="105">
        <v>75.47</v>
      </c>
      <c r="S5" s="105">
        <v>75.900000000000006</v>
      </c>
      <c r="T5" s="106">
        <v>19309</v>
      </c>
    </row>
    <row r="6" spans="1:20" x14ac:dyDescent="0.25">
      <c r="A6" s="103" t="s">
        <v>52</v>
      </c>
      <c r="B6" s="103" t="s">
        <v>45</v>
      </c>
      <c r="C6" s="103" t="s">
        <v>79</v>
      </c>
      <c r="D6" s="103" t="s">
        <v>7</v>
      </c>
      <c r="E6" s="104">
        <v>2018</v>
      </c>
      <c r="F6" s="105">
        <v>50.42</v>
      </c>
      <c r="G6" s="103" t="s">
        <v>126</v>
      </c>
      <c r="H6" s="105">
        <v>46.55</v>
      </c>
      <c r="I6" s="105">
        <v>54.28</v>
      </c>
      <c r="J6" s="104">
        <v>15</v>
      </c>
      <c r="K6" s="105">
        <v>7.64</v>
      </c>
      <c r="L6" s="105">
        <v>48.24</v>
      </c>
      <c r="M6" s="105">
        <v>0</v>
      </c>
      <c r="N6" s="105">
        <v>37.5</v>
      </c>
      <c r="O6" s="105">
        <v>50</v>
      </c>
      <c r="P6" s="105">
        <v>62.5</v>
      </c>
      <c r="Q6" s="105">
        <v>100</v>
      </c>
      <c r="R6" s="105">
        <v>48</v>
      </c>
      <c r="S6" s="105">
        <v>48.48</v>
      </c>
      <c r="T6" s="106">
        <v>20895</v>
      </c>
    </row>
    <row r="7" spans="1:20" x14ac:dyDescent="0.25">
      <c r="A7" s="103" t="s">
        <v>52</v>
      </c>
      <c r="B7" s="103" t="s">
        <v>45</v>
      </c>
      <c r="C7" s="103" t="s">
        <v>79</v>
      </c>
      <c r="D7" s="103" t="s">
        <v>128</v>
      </c>
      <c r="E7" s="104">
        <v>2018</v>
      </c>
      <c r="F7" s="105">
        <v>75.28</v>
      </c>
      <c r="G7" s="103" t="s">
        <v>126</v>
      </c>
      <c r="H7" s="105">
        <v>67.95</v>
      </c>
      <c r="I7" s="105">
        <v>82.6</v>
      </c>
      <c r="J7" s="104">
        <v>15</v>
      </c>
      <c r="K7" s="105">
        <v>14.47</v>
      </c>
      <c r="L7" s="105">
        <v>74.45</v>
      </c>
      <c r="M7" s="105">
        <v>0</v>
      </c>
      <c r="N7" s="105">
        <v>66.67</v>
      </c>
      <c r="O7" s="105">
        <v>75</v>
      </c>
      <c r="P7" s="105">
        <v>83.33</v>
      </c>
      <c r="Q7" s="105">
        <v>100</v>
      </c>
      <c r="R7" s="105">
        <v>74.22</v>
      </c>
      <c r="S7" s="105">
        <v>74.67</v>
      </c>
      <c r="T7" s="106">
        <v>20729</v>
      </c>
    </row>
    <row r="8" spans="1:20" x14ac:dyDescent="0.25">
      <c r="A8" s="103" t="s">
        <v>52</v>
      </c>
      <c r="B8" s="103" t="s">
        <v>45</v>
      </c>
      <c r="C8" s="103" t="s">
        <v>79</v>
      </c>
      <c r="D8" s="103" t="s">
        <v>4</v>
      </c>
      <c r="E8" s="104">
        <v>2018</v>
      </c>
      <c r="F8" s="105">
        <v>64.239999999999995</v>
      </c>
      <c r="G8" s="103" t="s">
        <v>126</v>
      </c>
      <c r="H8" s="105">
        <v>53.36</v>
      </c>
      <c r="I8" s="105">
        <v>75.11</v>
      </c>
      <c r="J8" s="104">
        <v>6</v>
      </c>
      <c r="K8" s="105">
        <v>13.59</v>
      </c>
      <c r="L8" s="105">
        <v>66.28</v>
      </c>
      <c r="M8" s="105">
        <v>0</v>
      </c>
      <c r="N8" s="105">
        <v>56.25</v>
      </c>
      <c r="O8" s="105">
        <v>68.75</v>
      </c>
      <c r="P8" s="105">
        <v>75</v>
      </c>
      <c r="Q8" s="105">
        <v>100</v>
      </c>
      <c r="R8" s="105">
        <v>66.02</v>
      </c>
      <c r="S8" s="105">
        <v>66.55</v>
      </c>
      <c r="T8" s="106">
        <v>17517</v>
      </c>
    </row>
    <row r="9" spans="1:20" x14ac:dyDescent="0.25">
      <c r="A9" s="103" t="s">
        <v>52</v>
      </c>
      <c r="B9" s="103" t="s">
        <v>45</v>
      </c>
      <c r="C9" s="103" t="s">
        <v>79</v>
      </c>
      <c r="D9" s="103" t="s">
        <v>65</v>
      </c>
      <c r="E9" s="104">
        <v>2018</v>
      </c>
      <c r="F9" s="105">
        <v>81</v>
      </c>
      <c r="G9" s="103" t="s">
        <v>126</v>
      </c>
      <c r="H9" s="105">
        <v>74.569999999999993</v>
      </c>
      <c r="I9" s="105">
        <v>87.43</v>
      </c>
      <c r="J9" s="104">
        <v>15</v>
      </c>
      <c r="K9" s="105">
        <v>12.71</v>
      </c>
      <c r="L9" s="105">
        <v>73.680000000000007</v>
      </c>
      <c r="M9" s="105">
        <v>0</v>
      </c>
      <c r="N9" s="105">
        <v>65</v>
      </c>
      <c r="O9" s="105">
        <v>75</v>
      </c>
      <c r="P9" s="105">
        <v>85</v>
      </c>
      <c r="Q9" s="105">
        <v>100</v>
      </c>
      <c r="R9" s="105">
        <v>73.44</v>
      </c>
      <c r="S9" s="105">
        <v>73.92</v>
      </c>
      <c r="T9" s="106">
        <v>20895</v>
      </c>
    </row>
    <row r="10" spans="1:20" x14ac:dyDescent="0.25">
      <c r="A10" s="103" t="s">
        <v>52</v>
      </c>
      <c r="B10" s="103" t="s">
        <v>45</v>
      </c>
      <c r="C10" s="103" t="s">
        <v>79</v>
      </c>
      <c r="D10" s="103" t="s">
        <v>5</v>
      </c>
      <c r="E10" s="104">
        <v>2018</v>
      </c>
      <c r="F10" s="105">
        <v>83.33</v>
      </c>
      <c r="G10" s="103" t="s">
        <v>126</v>
      </c>
      <c r="H10" s="105">
        <v>79.09</v>
      </c>
      <c r="I10" s="105">
        <v>87.57</v>
      </c>
      <c r="J10" s="104">
        <v>15</v>
      </c>
      <c r="K10" s="105">
        <v>8.3800000000000008</v>
      </c>
      <c r="L10" s="105">
        <v>80</v>
      </c>
      <c r="M10" s="105">
        <v>0</v>
      </c>
      <c r="N10" s="105">
        <v>75</v>
      </c>
      <c r="O10" s="105">
        <v>85</v>
      </c>
      <c r="P10" s="105">
        <v>90</v>
      </c>
      <c r="Q10" s="105">
        <v>100</v>
      </c>
      <c r="R10" s="105">
        <v>79.78</v>
      </c>
      <c r="S10" s="105">
        <v>80.23</v>
      </c>
      <c r="T10" s="106">
        <v>20857</v>
      </c>
    </row>
    <row r="11" spans="1:20" x14ac:dyDescent="0.25">
      <c r="A11" s="103" t="s">
        <v>52</v>
      </c>
      <c r="B11" s="103" t="s">
        <v>45</v>
      </c>
      <c r="C11" s="103" t="s">
        <v>79</v>
      </c>
      <c r="D11" s="103" t="s">
        <v>6</v>
      </c>
      <c r="E11" s="104">
        <v>2018</v>
      </c>
      <c r="F11" s="105">
        <v>88.17</v>
      </c>
      <c r="G11" s="103" t="s">
        <v>126</v>
      </c>
      <c r="H11" s="105">
        <v>80.72</v>
      </c>
      <c r="I11" s="105">
        <v>95.61</v>
      </c>
      <c r="J11" s="104">
        <v>15</v>
      </c>
      <c r="K11" s="105">
        <v>14.71</v>
      </c>
      <c r="L11" s="105">
        <v>80.58</v>
      </c>
      <c r="M11" s="105">
        <v>10</v>
      </c>
      <c r="N11" s="105">
        <v>77.5</v>
      </c>
      <c r="O11" s="105">
        <v>77.5</v>
      </c>
      <c r="P11" s="105">
        <v>100</v>
      </c>
      <c r="Q11" s="105">
        <v>100</v>
      </c>
      <c r="R11" s="105">
        <v>80.36</v>
      </c>
      <c r="S11" s="105">
        <v>80.81</v>
      </c>
      <c r="T11" s="106">
        <v>20895</v>
      </c>
    </row>
    <row r="12" spans="1:20" x14ac:dyDescent="0.25">
      <c r="A12" s="103" t="s">
        <v>52</v>
      </c>
      <c r="B12" s="103" t="s">
        <v>45</v>
      </c>
      <c r="C12" s="103" t="s">
        <v>79</v>
      </c>
      <c r="D12" s="103" t="s">
        <v>130</v>
      </c>
      <c r="E12" s="104">
        <v>2018</v>
      </c>
      <c r="F12" s="105">
        <v>83.89</v>
      </c>
      <c r="G12" s="103" t="s">
        <v>126</v>
      </c>
      <c r="H12" s="105">
        <v>77.23</v>
      </c>
      <c r="I12" s="105">
        <v>90.55</v>
      </c>
      <c r="J12" s="104">
        <v>15</v>
      </c>
      <c r="K12" s="105">
        <v>13.16</v>
      </c>
      <c r="L12" s="105">
        <v>77.959999999999994</v>
      </c>
      <c r="M12" s="105">
        <v>0</v>
      </c>
      <c r="N12" s="105">
        <v>75</v>
      </c>
      <c r="O12" s="105">
        <v>75</v>
      </c>
      <c r="P12" s="105">
        <v>91.67</v>
      </c>
      <c r="Q12" s="105">
        <v>100</v>
      </c>
      <c r="R12" s="105">
        <v>77.739999999999995</v>
      </c>
      <c r="S12" s="105">
        <v>78.19</v>
      </c>
      <c r="T12" s="106">
        <v>20770</v>
      </c>
    </row>
    <row r="13" spans="1:20" x14ac:dyDescent="0.25">
      <c r="A13" s="103" t="s">
        <v>52</v>
      </c>
      <c r="B13" s="103" t="s">
        <v>45</v>
      </c>
      <c r="C13" s="103" t="s">
        <v>79</v>
      </c>
      <c r="D13" s="103" t="s">
        <v>131</v>
      </c>
      <c r="E13" s="104">
        <v>2018</v>
      </c>
      <c r="F13" s="105">
        <v>78.89</v>
      </c>
      <c r="G13" s="103" t="s">
        <v>126</v>
      </c>
      <c r="H13" s="105">
        <v>72.150000000000006</v>
      </c>
      <c r="I13" s="105">
        <v>85.63</v>
      </c>
      <c r="J13" s="104">
        <v>15</v>
      </c>
      <c r="K13" s="105">
        <v>13.31</v>
      </c>
      <c r="L13" s="105">
        <v>75.3</v>
      </c>
      <c r="M13" s="105">
        <v>0</v>
      </c>
      <c r="N13" s="105">
        <v>66.67</v>
      </c>
      <c r="O13" s="105">
        <v>75</v>
      </c>
      <c r="P13" s="105">
        <v>83.33</v>
      </c>
      <c r="Q13" s="105">
        <v>100</v>
      </c>
      <c r="R13" s="105">
        <v>75.06</v>
      </c>
      <c r="S13" s="105">
        <v>75.53</v>
      </c>
      <c r="T13" s="106">
        <v>20872</v>
      </c>
    </row>
    <row r="14" spans="1:20" x14ac:dyDescent="0.25">
      <c r="A14" s="103" t="s">
        <v>52</v>
      </c>
      <c r="B14" s="103" t="s">
        <v>45</v>
      </c>
      <c r="C14" s="103" t="s">
        <v>79</v>
      </c>
      <c r="D14" s="103" t="s">
        <v>8</v>
      </c>
      <c r="E14" s="104">
        <v>2018</v>
      </c>
      <c r="F14" s="105">
        <v>86.67</v>
      </c>
      <c r="G14" s="103" t="s">
        <v>126</v>
      </c>
      <c r="H14" s="105">
        <v>81.760000000000005</v>
      </c>
      <c r="I14" s="105">
        <v>91.58</v>
      </c>
      <c r="J14" s="104">
        <v>15</v>
      </c>
      <c r="K14" s="105">
        <v>9.6999999999999993</v>
      </c>
      <c r="L14" s="105">
        <v>86.33</v>
      </c>
      <c r="M14" s="105">
        <v>0</v>
      </c>
      <c r="N14" s="105">
        <v>81.25</v>
      </c>
      <c r="O14" s="105">
        <v>87.5</v>
      </c>
      <c r="P14" s="105">
        <v>100</v>
      </c>
      <c r="Q14" s="105">
        <v>100</v>
      </c>
      <c r="R14" s="105">
        <v>86.12</v>
      </c>
      <c r="S14" s="105">
        <v>86.54</v>
      </c>
      <c r="T14" s="106">
        <v>20895</v>
      </c>
    </row>
    <row r="15" spans="1:20" x14ac:dyDescent="0.25">
      <c r="A15" s="103" t="s">
        <v>52</v>
      </c>
      <c r="B15" s="103" t="s">
        <v>45</v>
      </c>
      <c r="C15" s="103" t="s">
        <v>79</v>
      </c>
      <c r="D15" s="103" t="s">
        <v>9</v>
      </c>
      <c r="E15" s="104">
        <v>2018</v>
      </c>
      <c r="F15" s="105">
        <v>87.18</v>
      </c>
      <c r="G15" s="103" t="s">
        <v>126</v>
      </c>
      <c r="H15" s="105">
        <v>82.08</v>
      </c>
      <c r="I15" s="105">
        <v>92.28</v>
      </c>
      <c r="J15" s="104">
        <v>13</v>
      </c>
      <c r="K15" s="105">
        <v>9.39</v>
      </c>
      <c r="L15" s="105">
        <v>77.819999999999993</v>
      </c>
      <c r="M15" s="105">
        <v>0</v>
      </c>
      <c r="N15" s="105">
        <v>75</v>
      </c>
      <c r="O15" s="105">
        <v>87.5</v>
      </c>
      <c r="P15" s="105">
        <v>91.67</v>
      </c>
      <c r="Q15" s="105">
        <v>100</v>
      </c>
      <c r="R15" s="105">
        <v>77.44</v>
      </c>
      <c r="S15" s="105">
        <v>78.2</v>
      </c>
      <c r="T15" s="106">
        <v>16244</v>
      </c>
    </row>
    <row r="16" spans="1:20" x14ac:dyDescent="0.25">
      <c r="A16" s="103" t="s">
        <v>52</v>
      </c>
      <c r="B16" s="103" t="s">
        <v>45</v>
      </c>
      <c r="C16" s="103" t="s">
        <v>79</v>
      </c>
      <c r="D16" s="103" t="s">
        <v>10</v>
      </c>
      <c r="E16" s="104">
        <v>2018</v>
      </c>
      <c r="F16" s="105">
        <v>82.44</v>
      </c>
      <c r="G16" s="103" t="s">
        <v>126</v>
      </c>
      <c r="H16" s="105">
        <v>75.67</v>
      </c>
      <c r="I16" s="105">
        <v>89.22</v>
      </c>
      <c r="J16" s="104">
        <v>15</v>
      </c>
      <c r="K16" s="105">
        <v>13.39</v>
      </c>
      <c r="L16" s="105">
        <v>72.98</v>
      </c>
      <c r="M16" s="105">
        <v>13.33</v>
      </c>
      <c r="N16" s="105">
        <v>63.33</v>
      </c>
      <c r="O16" s="105">
        <v>71.67</v>
      </c>
      <c r="P16" s="105">
        <v>85</v>
      </c>
      <c r="Q16" s="105">
        <v>100</v>
      </c>
      <c r="R16" s="105">
        <v>72.760000000000005</v>
      </c>
      <c r="S16" s="105">
        <v>73.209999999999994</v>
      </c>
      <c r="T16" s="106">
        <v>20895</v>
      </c>
    </row>
    <row r="17" spans="1:20" x14ac:dyDescent="0.25">
      <c r="A17" s="103" t="s">
        <v>52</v>
      </c>
      <c r="B17" s="103" t="s">
        <v>45</v>
      </c>
      <c r="C17" s="103" t="s">
        <v>79</v>
      </c>
      <c r="D17" s="103" t="s">
        <v>11</v>
      </c>
      <c r="E17" s="104">
        <v>2018</v>
      </c>
      <c r="F17" s="105">
        <v>74.17</v>
      </c>
      <c r="G17" s="103" t="s">
        <v>126</v>
      </c>
      <c r="H17" s="105">
        <v>64.41</v>
      </c>
      <c r="I17" s="105">
        <v>83.92</v>
      </c>
      <c r="J17" s="104">
        <v>15</v>
      </c>
      <c r="K17" s="105">
        <v>19.28</v>
      </c>
      <c r="L17" s="105">
        <v>71.209999999999994</v>
      </c>
      <c r="M17" s="105">
        <v>0</v>
      </c>
      <c r="N17" s="105">
        <v>61.67</v>
      </c>
      <c r="O17" s="105">
        <v>75</v>
      </c>
      <c r="P17" s="105">
        <v>85</v>
      </c>
      <c r="Q17" s="105">
        <v>100</v>
      </c>
      <c r="R17" s="105">
        <v>70.94</v>
      </c>
      <c r="S17" s="105">
        <v>71.489999999999995</v>
      </c>
      <c r="T17" s="106">
        <v>20244</v>
      </c>
    </row>
    <row r="18" spans="1:20" x14ac:dyDescent="0.25">
      <c r="A18" s="103" t="s">
        <v>52</v>
      </c>
      <c r="B18" s="103" t="s">
        <v>45</v>
      </c>
      <c r="C18" s="103" t="s">
        <v>79</v>
      </c>
      <c r="D18" s="103" t="s">
        <v>12</v>
      </c>
      <c r="E18" s="104">
        <v>2018</v>
      </c>
      <c r="F18" s="105">
        <v>61.67</v>
      </c>
      <c r="G18" s="103" t="s">
        <v>126</v>
      </c>
      <c r="H18" s="105">
        <v>50.72</v>
      </c>
      <c r="I18" s="105">
        <v>72.61</v>
      </c>
      <c r="J18" s="104">
        <v>15</v>
      </c>
      <c r="K18" s="105">
        <v>21.63</v>
      </c>
      <c r="L18" s="105">
        <v>66.239999999999995</v>
      </c>
      <c r="M18" s="105">
        <v>0</v>
      </c>
      <c r="N18" s="105">
        <v>50</v>
      </c>
      <c r="O18" s="105">
        <v>68.75</v>
      </c>
      <c r="P18" s="105">
        <v>91.67</v>
      </c>
      <c r="Q18" s="105">
        <v>100</v>
      </c>
      <c r="R18" s="105">
        <v>65.89</v>
      </c>
      <c r="S18" s="105">
        <v>66.59</v>
      </c>
      <c r="T18" s="106">
        <v>20551</v>
      </c>
    </row>
    <row r="19" spans="1:20" x14ac:dyDescent="0.25">
      <c r="A19" s="103" t="s">
        <v>52</v>
      </c>
      <c r="B19" s="103" t="s">
        <v>45</v>
      </c>
      <c r="C19" s="103" t="s">
        <v>79</v>
      </c>
      <c r="D19" s="103" t="s">
        <v>189</v>
      </c>
      <c r="E19" s="104">
        <v>2018</v>
      </c>
      <c r="F19" s="105">
        <v>71.94</v>
      </c>
      <c r="G19" s="103" t="s">
        <v>126</v>
      </c>
      <c r="H19" s="105">
        <v>64.13</v>
      </c>
      <c r="I19" s="105">
        <v>79.760000000000005</v>
      </c>
      <c r="J19" s="104">
        <v>15</v>
      </c>
      <c r="K19" s="105">
        <v>15.45</v>
      </c>
      <c r="L19" s="105">
        <v>60.71</v>
      </c>
      <c r="M19" s="105">
        <v>0</v>
      </c>
      <c r="N19" s="105">
        <v>50</v>
      </c>
      <c r="O19" s="105">
        <v>62.5</v>
      </c>
      <c r="P19" s="105">
        <v>75</v>
      </c>
      <c r="Q19" s="105">
        <v>100</v>
      </c>
      <c r="R19" s="105">
        <v>60.4</v>
      </c>
      <c r="S19" s="105">
        <v>61.02</v>
      </c>
      <c r="T19" s="106">
        <v>18524</v>
      </c>
    </row>
  </sheetData>
  <autoFilter ref="A1:T1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activeCell="D3" sqref="D3"/>
    </sheetView>
  </sheetViews>
  <sheetFormatPr defaultRowHeight="15" x14ac:dyDescent="0.25"/>
  <cols>
    <col min="1" max="1" width="45.140625" bestFit="1" customWidth="1"/>
    <col min="2" max="2" width="20.7109375" customWidth="1"/>
    <col min="3" max="3" width="14.7109375" bestFit="1" customWidth="1"/>
  </cols>
  <sheetData>
    <row r="1" spans="1:10" s="3" customFormat="1" ht="18" x14ac:dyDescent="0.25">
      <c r="A1" s="146" t="s">
        <v>168</v>
      </c>
      <c r="B1" s="146"/>
      <c r="C1" s="146"/>
      <c r="D1" s="146"/>
      <c r="E1" s="146"/>
    </row>
    <row r="2" spans="1:10" s="3" customFormat="1" ht="18" x14ac:dyDescent="0.25">
      <c r="A2" s="62"/>
      <c r="B2" s="62"/>
      <c r="C2" s="62"/>
    </row>
    <row r="3" spans="1:10" s="3" customFormat="1" ht="15.75" x14ac:dyDescent="0.25">
      <c r="A3" s="144" t="s">
        <v>66</v>
      </c>
      <c r="B3" s="144"/>
      <c r="C3" s="144"/>
    </row>
    <row r="4" spans="1:10" s="3" customFormat="1" ht="15.75" x14ac:dyDescent="0.25">
      <c r="A4" s="63"/>
      <c r="B4" s="63"/>
      <c r="C4" s="63"/>
    </row>
    <row r="5" spans="1:10" x14ac:dyDescent="0.25">
      <c r="A5" s="64" t="s">
        <v>110</v>
      </c>
      <c r="B5" s="65" t="s">
        <v>45</v>
      </c>
      <c r="C5" s="145" t="s">
        <v>67</v>
      </c>
      <c r="D5" s="145"/>
      <c r="E5" s="145"/>
      <c r="F5" s="145"/>
      <c r="G5" s="145"/>
      <c r="H5" s="145"/>
      <c r="I5" s="145"/>
      <c r="J5" s="145"/>
    </row>
    <row r="6" spans="1:10" x14ac:dyDescent="0.25">
      <c r="A6" s="64" t="s">
        <v>1</v>
      </c>
      <c r="B6" s="65" t="s">
        <v>2</v>
      </c>
      <c r="C6" s="143" t="s">
        <v>68</v>
      </c>
      <c r="D6" s="143"/>
      <c r="E6" s="143"/>
      <c r="F6" s="143"/>
      <c r="G6" s="143"/>
      <c r="H6" s="143"/>
      <c r="I6" s="143"/>
      <c r="J6" s="143"/>
    </row>
    <row r="8" spans="1:10" x14ac:dyDescent="0.25">
      <c r="A8" s="64" t="s">
        <v>134</v>
      </c>
      <c r="B8" s="65" t="s">
        <v>63</v>
      </c>
      <c r="C8" s="65" t="s">
        <v>62</v>
      </c>
    </row>
    <row r="9" spans="1:10" x14ac:dyDescent="0.25">
      <c r="A9" s="66" t="s">
        <v>72</v>
      </c>
      <c r="B9" s="67">
        <v>86.55</v>
      </c>
      <c r="C9" s="67">
        <v>81.180000000000007</v>
      </c>
    </row>
    <row r="10" spans="1:10" x14ac:dyDescent="0.25">
      <c r="A10" s="68" t="s">
        <v>79</v>
      </c>
      <c r="B10" s="69">
        <v>86.47</v>
      </c>
      <c r="C10" s="69">
        <v>81.180000000000007</v>
      </c>
    </row>
    <row r="11" spans="1:10" x14ac:dyDescent="0.25">
      <c r="A11" s="66" t="s">
        <v>75</v>
      </c>
      <c r="B11" s="67">
        <v>84.54</v>
      </c>
      <c r="C11" s="67">
        <v>81.180000000000007</v>
      </c>
    </row>
    <row r="12" spans="1:10" x14ac:dyDescent="0.25">
      <c r="A12" s="66" t="s">
        <v>77</v>
      </c>
      <c r="B12" s="67">
        <v>84.53</v>
      </c>
      <c r="C12" s="67">
        <v>81.180000000000007</v>
      </c>
    </row>
    <row r="13" spans="1:10" x14ac:dyDescent="0.25">
      <c r="A13" s="66" t="s">
        <v>76</v>
      </c>
      <c r="B13" s="67">
        <v>84.31</v>
      </c>
      <c r="C13" s="67">
        <v>81.180000000000007</v>
      </c>
    </row>
    <row r="14" spans="1:10" x14ac:dyDescent="0.25">
      <c r="A14" s="66" t="s">
        <v>71</v>
      </c>
      <c r="B14" s="67">
        <v>83.57</v>
      </c>
      <c r="C14" s="67">
        <v>81.180000000000007</v>
      </c>
    </row>
    <row r="15" spans="1:10" x14ac:dyDescent="0.25">
      <c r="A15" s="66" t="s">
        <v>73</v>
      </c>
      <c r="B15" s="67">
        <v>83.48</v>
      </c>
      <c r="C15" s="67">
        <v>81.180000000000007</v>
      </c>
    </row>
    <row r="16" spans="1:10" x14ac:dyDescent="0.25">
      <c r="A16" s="70" t="s">
        <v>70</v>
      </c>
      <c r="B16" s="71">
        <v>81.849999999999994</v>
      </c>
      <c r="C16" s="71">
        <v>81.180000000000007</v>
      </c>
    </row>
    <row r="17" spans="1:3" x14ac:dyDescent="0.25">
      <c r="A17" s="66" t="s">
        <v>151</v>
      </c>
      <c r="B17" s="67">
        <v>81.77</v>
      </c>
      <c r="C17" s="67">
        <v>81.180000000000007</v>
      </c>
    </row>
    <row r="18" spans="1:3" x14ac:dyDescent="0.25">
      <c r="A18" s="66" t="s">
        <v>74</v>
      </c>
      <c r="B18" s="67">
        <v>81.42</v>
      </c>
      <c r="C18" s="67">
        <v>81.180000000000007</v>
      </c>
    </row>
    <row r="19" spans="1:3" x14ac:dyDescent="0.25">
      <c r="A19" s="66" t="s">
        <v>152</v>
      </c>
      <c r="B19" s="67">
        <v>81.38</v>
      </c>
      <c r="C19" s="67">
        <v>81.180000000000007</v>
      </c>
    </row>
    <row r="20" spans="1:3" x14ac:dyDescent="0.25">
      <c r="A20" s="66" t="s">
        <v>69</v>
      </c>
      <c r="B20" s="67">
        <v>80.040000000000006</v>
      </c>
      <c r="C20" s="67">
        <v>81.180000000000007</v>
      </c>
    </row>
    <row r="21" spans="1:3" x14ac:dyDescent="0.25">
      <c r="A21" s="66" t="s">
        <v>78</v>
      </c>
      <c r="B21" s="67">
        <v>76.819999999999993</v>
      </c>
      <c r="C21" s="67">
        <v>81.180000000000007</v>
      </c>
    </row>
  </sheetData>
  <mergeCells count="4">
    <mergeCell ref="C6:J6"/>
    <mergeCell ref="A3:C3"/>
    <mergeCell ref="C5:J5"/>
    <mergeCell ref="A1:E1"/>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5"/>
  <sheetViews>
    <sheetView workbookViewId="0">
      <selection activeCell="B238" sqref="B238"/>
    </sheetView>
  </sheetViews>
  <sheetFormatPr defaultRowHeight="15" x14ac:dyDescent="0.25"/>
  <cols>
    <col min="1" max="1" width="20.42578125" style="3" bestFit="1" customWidth="1"/>
    <col min="2" max="2" width="31.140625" style="3" bestFit="1" customWidth="1"/>
    <col min="3" max="3" width="34.85546875" style="3" customWidth="1"/>
    <col min="4" max="4" width="25" style="3" customWidth="1"/>
    <col min="5" max="6" width="9.5703125" style="3" customWidth="1"/>
    <col min="7" max="7" width="12.42578125" style="3" customWidth="1"/>
    <col min="8" max="20" width="9.5703125" style="3" customWidth="1"/>
    <col min="21" max="21" width="10.28515625" style="3" customWidth="1"/>
    <col min="22" max="16384" width="9.140625" style="3"/>
  </cols>
  <sheetData>
    <row r="1" spans="1:20" s="38" customFormat="1" ht="22.5" x14ac:dyDescent="0.25">
      <c r="A1" s="110" t="s">
        <v>109</v>
      </c>
      <c r="B1" s="110" t="s">
        <v>110</v>
      </c>
      <c r="C1" s="110" t="s">
        <v>39</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3" t="s">
        <v>52</v>
      </c>
      <c r="B2" s="103" t="s">
        <v>45</v>
      </c>
      <c r="C2" s="103" t="s">
        <v>77</v>
      </c>
      <c r="D2" s="103" t="s">
        <v>2</v>
      </c>
      <c r="E2" s="104">
        <v>2018</v>
      </c>
      <c r="F2" s="105">
        <v>84.53</v>
      </c>
      <c r="G2" s="103" t="s">
        <v>126</v>
      </c>
      <c r="H2" s="105">
        <v>79.86</v>
      </c>
      <c r="I2" s="105">
        <v>89.2</v>
      </c>
      <c r="J2" s="104">
        <v>32</v>
      </c>
      <c r="K2" s="105">
        <v>13.48</v>
      </c>
      <c r="L2" s="105">
        <v>81.180000000000007</v>
      </c>
      <c r="M2" s="105">
        <v>4</v>
      </c>
      <c r="N2" s="105">
        <v>75</v>
      </c>
      <c r="O2" s="105">
        <v>81</v>
      </c>
      <c r="P2" s="105">
        <v>95</v>
      </c>
      <c r="Q2" s="105">
        <v>100</v>
      </c>
      <c r="R2" s="105">
        <v>80.97</v>
      </c>
      <c r="S2" s="105">
        <v>81.39</v>
      </c>
      <c r="T2" s="106">
        <v>20895</v>
      </c>
    </row>
    <row r="3" spans="1:20" x14ac:dyDescent="0.25">
      <c r="A3" s="103" t="s">
        <v>52</v>
      </c>
      <c r="B3" s="103" t="s">
        <v>45</v>
      </c>
      <c r="C3" s="103" t="s">
        <v>77</v>
      </c>
      <c r="D3" s="103" t="s">
        <v>3</v>
      </c>
      <c r="E3" s="104">
        <v>2018</v>
      </c>
      <c r="F3" s="105">
        <v>95.12</v>
      </c>
      <c r="G3" s="103" t="s">
        <v>126</v>
      </c>
      <c r="H3" s="105">
        <v>92.68</v>
      </c>
      <c r="I3" s="105">
        <v>97.56</v>
      </c>
      <c r="J3" s="104">
        <v>32</v>
      </c>
      <c r="K3" s="105">
        <v>7.05</v>
      </c>
      <c r="L3" s="105">
        <v>93.27</v>
      </c>
      <c r="M3" s="105">
        <v>5</v>
      </c>
      <c r="N3" s="105">
        <v>90</v>
      </c>
      <c r="O3" s="105">
        <v>95</v>
      </c>
      <c r="P3" s="105">
        <v>100</v>
      </c>
      <c r="Q3" s="105">
        <v>100</v>
      </c>
      <c r="R3" s="105">
        <v>93.15</v>
      </c>
      <c r="S3" s="105">
        <v>93.39</v>
      </c>
      <c r="T3" s="106">
        <v>20560</v>
      </c>
    </row>
    <row r="4" spans="1:20" x14ac:dyDescent="0.25">
      <c r="A4" s="103" t="s">
        <v>52</v>
      </c>
      <c r="B4" s="103" t="s">
        <v>45</v>
      </c>
      <c r="C4" s="103" t="s">
        <v>77</v>
      </c>
      <c r="D4" s="103" t="s">
        <v>64</v>
      </c>
      <c r="E4" s="104">
        <v>2018</v>
      </c>
      <c r="F4" s="105">
        <v>91.81</v>
      </c>
      <c r="G4" s="103" t="s">
        <v>126</v>
      </c>
      <c r="H4" s="105">
        <v>89.45</v>
      </c>
      <c r="I4" s="105">
        <v>94.17</v>
      </c>
      <c r="J4" s="104">
        <v>29</v>
      </c>
      <c r="K4" s="105">
        <v>6.49</v>
      </c>
      <c r="L4" s="105">
        <v>90.74</v>
      </c>
      <c r="M4" s="105">
        <v>0</v>
      </c>
      <c r="N4" s="105">
        <v>87.5</v>
      </c>
      <c r="O4" s="105">
        <v>93.75</v>
      </c>
      <c r="P4" s="105">
        <v>93.75</v>
      </c>
      <c r="Q4" s="105">
        <v>100</v>
      </c>
      <c r="R4" s="105">
        <v>90.6</v>
      </c>
      <c r="S4" s="105">
        <v>90.87</v>
      </c>
      <c r="T4" s="106">
        <v>18968</v>
      </c>
    </row>
    <row r="5" spans="1:20" x14ac:dyDescent="0.25">
      <c r="A5" s="103" t="s">
        <v>52</v>
      </c>
      <c r="B5" s="103" t="s">
        <v>45</v>
      </c>
      <c r="C5" s="103" t="s">
        <v>77</v>
      </c>
      <c r="D5" s="103" t="s">
        <v>127</v>
      </c>
      <c r="E5" s="104">
        <v>2018</v>
      </c>
      <c r="F5" s="105">
        <v>72.28</v>
      </c>
      <c r="G5" s="103" t="s">
        <v>126</v>
      </c>
      <c r="H5" s="105">
        <v>65.790000000000006</v>
      </c>
      <c r="I5" s="105">
        <v>78.78</v>
      </c>
      <c r="J5" s="104">
        <v>29</v>
      </c>
      <c r="K5" s="105">
        <v>17.850000000000001</v>
      </c>
      <c r="L5" s="105">
        <v>75.69</v>
      </c>
      <c r="M5" s="105">
        <v>0</v>
      </c>
      <c r="N5" s="105">
        <v>70</v>
      </c>
      <c r="O5" s="105">
        <v>75</v>
      </c>
      <c r="P5" s="105">
        <v>85</v>
      </c>
      <c r="Q5" s="105">
        <v>100</v>
      </c>
      <c r="R5" s="105">
        <v>75.47</v>
      </c>
      <c r="S5" s="105">
        <v>75.900000000000006</v>
      </c>
      <c r="T5" s="106">
        <v>19309</v>
      </c>
    </row>
    <row r="6" spans="1:20" x14ac:dyDescent="0.25">
      <c r="A6" s="103" t="s">
        <v>52</v>
      </c>
      <c r="B6" s="103" t="s">
        <v>45</v>
      </c>
      <c r="C6" s="103" t="s">
        <v>77</v>
      </c>
      <c r="D6" s="103" t="s">
        <v>7</v>
      </c>
      <c r="E6" s="104">
        <v>2018</v>
      </c>
      <c r="F6" s="105">
        <v>48.83</v>
      </c>
      <c r="G6" s="103" t="s">
        <v>126</v>
      </c>
      <c r="H6" s="105">
        <v>41.99</v>
      </c>
      <c r="I6" s="105">
        <v>55.66</v>
      </c>
      <c r="J6" s="104">
        <v>32</v>
      </c>
      <c r="K6" s="105">
        <v>19.73</v>
      </c>
      <c r="L6" s="105">
        <v>48.24</v>
      </c>
      <c r="M6" s="105">
        <v>0</v>
      </c>
      <c r="N6" s="105">
        <v>37.5</v>
      </c>
      <c r="O6" s="105">
        <v>50</v>
      </c>
      <c r="P6" s="105">
        <v>62.5</v>
      </c>
      <c r="Q6" s="105">
        <v>100</v>
      </c>
      <c r="R6" s="105">
        <v>48</v>
      </c>
      <c r="S6" s="105">
        <v>48.48</v>
      </c>
      <c r="T6" s="106">
        <v>20895</v>
      </c>
    </row>
    <row r="7" spans="1:20" x14ac:dyDescent="0.25">
      <c r="A7" s="103" t="s">
        <v>52</v>
      </c>
      <c r="B7" s="103" t="s">
        <v>45</v>
      </c>
      <c r="C7" s="103" t="s">
        <v>77</v>
      </c>
      <c r="D7" s="103" t="s">
        <v>128</v>
      </c>
      <c r="E7" s="104">
        <v>2018</v>
      </c>
      <c r="F7" s="105">
        <v>73.7</v>
      </c>
      <c r="G7" s="103" t="s">
        <v>126</v>
      </c>
      <c r="H7" s="105">
        <v>68.72</v>
      </c>
      <c r="I7" s="105">
        <v>78.680000000000007</v>
      </c>
      <c r="J7" s="104">
        <v>32</v>
      </c>
      <c r="K7" s="105">
        <v>14.37</v>
      </c>
      <c r="L7" s="105">
        <v>74.45</v>
      </c>
      <c r="M7" s="105">
        <v>0</v>
      </c>
      <c r="N7" s="105">
        <v>66.67</v>
      </c>
      <c r="O7" s="105">
        <v>75</v>
      </c>
      <c r="P7" s="105">
        <v>83.33</v>
      </c>
      <c r="Q7" s="105">
        <v>100</v>
      </c>
      <c r="R7" s="105">
        <v>74.22</v>
      </c>
      <c r="S7" s="105">
        <v>74.67</v>
      </c>
      <c r="T7" s="106">
        <v>20729</v>
      </c>
    </row>
    <row r="8" spans="1:20" x14ac:dyDescent="0.25">
      <c r="A8" s="103" t="s">
        <v>52</v>
      </c>
      <c r="B8" s="103" t="s">
        <v>45</v>
      </c>
      <c r="C8" s="103" t="s">
        <v>77</v>
      </c>
      <c r="D8" s="103" t="s">
        <v>4</v>
      </c>
      <c r="E8" s="104">
        <v>2018</v>
      </c>
      <c r="F8" s="105">
        <v>65.72</v>
      </c>
      <c r="G8" s="103" t="s">
        <v>126</v>
      </c>
      <c r="H8" s="105">
        <v>57.67</v>
      </c>
      <c r="I8" s="105">
        <v>73.760000000000005</v>
      </c>
      <c r="J8" s="104">
        <v>22</v>
      </c>
      <c r="K8" s="105">
        <v>19.25</v>
      </c>
      <c r="L8" s="105">
        <v>66.28</v>
      </c>
      <c r="M8" s="105">
        <v>0</v>
      </c>
      <c r="N8" s="105">
        <v>56.25</v>
      </c>
      <c r="O8" s="105">
        <v>68.75</v>
      </c>
      <c r="P8" s="105">
        <v>75</v>
      </c>
      <c r="Q8" s="105">
        <v>100</v>
      </c>
      <c r="R8" s="105">
        <v>66.02</v>
      </c>
      <c r="S8" s="105">
        <v>66.55</v>
      </c>
      <c r="T8" s="106">
        <v>17517</v>
      </c>
    </row>
    <row r="9" spans="1:20" x14ac:dyDescent="0.25">
      <c r="A9" s="103" t="s">
        <v>52</v>
      </c>
      <c r="B9" s="103" t="s">
        <v>45</v>
      </c>
      <c r="C9" s="103" t="s">
        <v>77</v>
      </c>
      <c r="D9" s="103" t="s">
        <v>65</v>
      </c>
      <c r="E9" s="104">
        <v>2018</v>
      </c>
      <c r="F9" s="105">
        <v>72.66</v>
      </c>
      <c r="G9" s="103" t="s">
        <v>126</v>
      </c>
      <c r="H9" s="105">
        <v>66.92</v>
      </c>
      <c r="I9" s="105">
        <v>78.39</v>
      </c>
      <c r="J9" s="104">
        <v>32</v>
      </c>
      <c r="K9" s="105">
        <v>16.559999999999999</v>
      </c>
      <c r="L9" s="105">
        <v>73.680000000000007</v>
      </c>
      <c r="M9" s="105">
        <v>0</v>
      </c>
      <c r="N9" s="105">
        <v>65</v>
      </c>
      <c r="O9" s="105">
        <v>75</v>
      </c>
      <c r="P9" s="105">
        <v>85</v>
      </c>
      <c r="Q9" s="105">
        <v>100</v>
      </c>
      <c r="R9" s="105">
        <v>73.44</v>
      </c>
      <c r="S9" s="105">
        <v>73.92</v>
      </c>
      <c r="T9" s="106">
        <v>20895</v>
      </c>
    </row>
    <row r="10" spans="1:20" x14ac:dyDescent="0.25">
      <c r="A10" s="103" t="s">
        <v>52</v>
      </c>
      <c r="B10" s="103" t="s">
        <v>45</v>
      </c>
      <c r="C10" s="103" t="s">
        <v>77</v>
      </c>
      <c r="D10" s="103" t="s">
        <v>5</v>
      </c>
      <c r="E10" s="104">
        <v>2018</v>
      </c>
      <c r="F10" s="105">
        <v>75.39</v>
      </c>
      <c r="G10" s="103" t="s">
        <v>126</v>
      </c>
      <c r="H10" s="105">
        <v>68.09</v>
      </c>
      <c r="I10" s="105">
        <v>82.69</v>
      </c>
      <c r="J10" s="104">
        <v>32</v>
      </c>
      <c r="K10" s="105">
        <v>21.06</v>
      </c>
      <c r="L10" s="105">
        <v>80</v>
      </c>
      <c r="M10" s="105">
        <v>0</v>
      </c>
      <c r="N10" s="105">
        <v>75</v>
      </c>
      <c r="O10" s="105">
        <v>85</v>
      </c>
      <c r="P10" s="105">
        <v>90</v>
      </c>
      <c r="Q10" s="105">
        <v>100</v>
      </c>
      <c r="R10" s="105">
        <v>79.78</v>
      </c>
      <c r="S10" s="105">
        <v>80.23</v>
      </c>
      <c r="T10" s="106">
        <v>20857</v>
      </c>
    </row>
    <row r="11" spans="1:20" x14ac:dyDescent="0.25">
      <c r="A11" s="103" t="s">
        <v>52</v>
      </c>
      <c r="B11" s="103" t="s">
        <v>45</v>
      </c>
      <c r="C11" s="103" t="s">
        <v>77</v>
      </c>
      <c r="D11" s="103" t="s">
        <v>6</v>
      </c>
      <c r="E11" s="104">
        <v>2018</v>
      </c>
      <c r="F11" s="105">
        <v>83.52</v>
      </c>
      <c r="G11" s="103" t="s">
        <v>126</v>
      </c>
      <c r="H11" s="105">
        <v>78.540000000000006</v>
      </c>
      <c r="I11" s="105">
        <v>88.49</v>
      </c>
      <c r="J11" s="104">
        <v>32</v>
      </c>
      <c r="K11" s="105">
        <v>14.35</v>
      </c>
      <c r="L11" s="105">
        <v>80.58</v>
      </c>
      <c r="M11" s="105">
        <v>10</v>
      </c>
      <c r="N11" s="105">
        <v>77.5</v>
      </c>
      <c r="O11" s="105">
        <v>77.5</v>
      </c>
      <c r="P11" s="105">
        <v>100</v>
      </c>
      <c r="Q11" s="105">
        <v>100</v>
      </c>
      <c r="R11" s="105">
        <v>80.36</v>
      </c>
      <c r="S11" s="105">
        <v>80.81</v>
      </c>
      <c r="T11" s="106">
        <v>20895</v>
      </c>
    </row>
    <row r="12" spans="1:20" x14ac:dyDescent="0.25">
      <c r="A12" s="103" t="s">
        <v>52</v>
      </c>
      <c r="B12" s="103" t="s">
        <v>45</v>
      </c>
      <c r="C12" s="103" t="s">
        <v>77</v>
      </c>
      <c r="D12" s="103" t="s">
        <v>130</v>
      </c>
      <c r="E12" s="104">
        <v>2018</v>
      </c>
      <c r="F12" s="105">
        <v>80.989999999999995</v>
      </c>
      <c r="G12" s="103" t="s">
        <v>126</v>
      </c>
      <c r="H12" s="105">
        <v>75.900000000000006</v>
      </c>
      <c r="I12" s="105">
        <v>86.08</v>
      </c>
      <c r="J12" s="104">
        <v>32</v>
      </c>
      <c r="K12" s="105">
        <v>14.7</v>
      </c>
      <c r="L12" s="105">
        <v>77.959999999999994</v>
      </c>
      <c r="M12" s="105">
        <v>0</v>
      </c>
      <c r="N12" s="105">
        <v>75</v>
      </c>
      <c r="O12" s="105">
        <v>75</v>
      </c>
      <c r="P12" s="105">
        <v>91.67</v>
      </c>
      <c r="Q12" s="105">
        <v>100</v>
      </c>
      <c r="R12" s="105">
        <v>77.739999999999995</v>
      </c>
      <c r="S12" s="105">
        <v>78.19</v>
      </c>
      <c r="T12" s="106">
        <v>20770</v>
      </c>
    </row>
    <row r="13" spans="1:20" x14ac:dyDescent="0.25">
      <c r="A13" s="103" t="s">
        <v>52</v>
      </c>
      <c r="B13" s="103" t="s">
        <v>45</v>
      </c>
      <c r="C13" s="103" t="s">
        <v>77</v>
      </c>
      <c r="D13" s="103" t="s">
        <v>131</v>
      </c>
      <c r="E13" s="104">
        <v>2018</v>
      </c>
      <c r="F13" s="105">
        <v>69.27</v>
      </c>
      <c r="G13" s="103" t="s">
        <v>126</v>
      </c>
      <c r="H13" s="105">
        <v>62.65</v>
      </c>
      <c r="I13" s="105">
        <v>75.89</v>
      </c>
      <c r="J13" s="104">
        <v>32</v>
      </c>
      <c r="K13" s="105">
        <v>19.100000000000001</v>
      </c>
      <c r="L13" s="105">
        <v>75.3</v>
      </c>
      <c r="M13" s="105">
        <v>0</v>
      </c>
      <c r="N13" s="105">
        <v>66.67</v>
      </c>
      <c r="O13" s="105">
        <v>75</v>
      </c>
      <c r="P13" s="105">
        <v>83.33</v>
      </c>
      <c r="Q13" s="105">
        <v>100</v>
      </c>
      <c r="R13" s="105">
        <v>75.06</v>
      </c>
      <c r="S13" s="105">
        <v>75.53</v>
      </c>
      <c r="T13" s="106">
        <v>20872</v>
      </c>
    </row>
    <row r="14" spans="1:20" x14ac:dyDescent="0.25">
      <c r="A14" s="103" t="s">
        <v>52</v>
      </c>
      <c r="B14" s="103" t="s">
        <v>45</v>
      </c>
      <c r="C14" s="103" t="s">
        <v>77</v>
      </c>
      <c r="D14" s="103" t="s">
        <v>8</v>
      </c>
      <c r="E14" s="104">
        <v>2018</v>
      </c>
      <c r="F14" s="105">
        <v>83.33</v>
      </c>
      <c r="G14" s="103" t="s">
        <v>126</v>
      </c>
      <c r="H14" s="105">
        <v>76.89</v>
      </c>
      <c r="I14" s="105">
        <v>89.77</v>
      </c>
      <c r="J14" s="104">
        <v>32</v>
      </c>
      <c r="K14" s="105">
        <v>18.59</v>
      </c>
      <c r="L14" s="105">
        <v>86.33</v>
      </c>
      <c r="M14" s="105">
        <v>0</v>
      </c>
      <c r="N14" s="105">
        <v>81.25</v>
      </c>
      <c r="O14" s="105">
        <v>87.5</v>
      </c>
      <c r="P14" s="105">
        <v>100</v>
      </c>
      <c r="Q14" s="105">
        <v>100</v>
      </c>
      <c r="R14" s="105">
        <v>86.12</v>
      </c>
      <c r="S14" s="105">
        <v>86.54</v>
      </c>
      <c r="T14" s="106">
        <v>20895</v>
      </c>
    </row>
    <row r="15" spans="1:20" x14ac:dyDescent="0.25">
      <c r="A15" s="103" t="s">
        <v>52</v>
      </c>
      <c r="B15" s="103" t="s">
        <v>45</v>
      </c>
      <c r="C15" s="103" t="s">
        <v>77</v>
      </c>
      <c r="D15" s="103" t="s">
        <v>9</v>
      </c>
      <c r="E15" s="104">
        <v>2018</v>
      </c>
      <c r="F15" s="105">
        <v>89.49</v>
      </c>
      <c r="G15" s="103" t="s">
        <v>126</v>
      </c>
      <c r="H15" s="105">
        <v>84.65</v>
      </c>
      <c r="I15" s="105">
        <v>94.33</v>
      </c>
      <c r="J15" s="104">
        <v>23</v>
      </c>
      <c r="K15" s="105">
        <v>11.84</v>
      </c>
      <c r="L15" s="105">
        <v>77.819999999999993</v>
      </c>
      <c r="M15" s="105">
        <v>0</v>
      </c>
      <c r="N15" s="105">
        <v>75</v>
      </c>
      <c r="O15" s="105">
        <v>87.5</v>
      </c>
      <c r="P15" s="105">
        <v>91.67</v>
      </c>
      <c r="Q15" s="105">
        <v>100</v>
      </c>
      <c r="R15" s="105">
        <v>77.44</v>
      </c>
      <c r="S15" s="105">
        <v>78.2</v>
      </c>
      <c r="T15" s="106">
        <v>16244</v>
      </c>
    </row>
    <row r="16" spans="1:20" x14ac:dyDescent="0.25">
      <c r="A16" s="103" t="s">
        <v>52</v>
      </c>
      <c r="B16" s="103" t="s">
        <v>45</v>
      </c>
      <c r="C16" s="103" t="s">
        <v>77</v>
      </c>
      <c r="D16" s="103" t="s">
        <v>10</v>
      </c>
      <c r="E16" s="104">
        <v>2018</v>
      </c>
      <c r="F16" s="105">
        <v>76.61</v>
      </c>
      <c r="G16" s="103" t="s">
        <v>126</v>
      </c>
      <c r="H16" s="105">
        <v>71.61</v>
      </c>
      <c r="I16" s="105">
        <v>81.62</v>
      </c>
      <c r="J16" s="104">
        <v>32</v>
      </c>
      <c r="K16" s="105">
        <v>14.45</v>
      </c>
      <c r="L16" s="105">
        <v>72.98</v>
      </c>
      <c r="M16" s="105">
        <v>13.33</v>
      </c>
      <c r="N16" s="105">
        <v>63.33</v>
      </c>
      <c r="O16" s="105">
        <v>71.67</v>
      </c>
      <c r="P16" s="105">
        <v>85</v>
      </c>
      <c r="Q16" s="105">
        <v>100</v>
      </c>
      <c r="R16" s="105">
        <v>72.760000000000005</v>
      </c>
      <c r="S16" s="105">
        <v>73.209999999999994</v>
      </c>
      <c r="T16" s="106">
        <v>20895</v>
      </c>
    </row>
    <row r="17" spans="1:20" x14ac:dyDescent="0.25">
      <c r="A17" s="103" t="s">
        <v>52</v>
      </c>
      <c r="B17" s="103" t="s">
        <v>45</v>
      </c>
      <c r="C17" s="103" t="s">
        <v>77</v>
      </c>
      <c r="D17" s="103" t="s">
        <v>11</v>
      </c>
      <c r="E17" s="104">
        <v>2018</v>
      </c>
      <c r="F17" s="105">
        <v>76.040000000000006</v>
      </c>
      <c r="G17" s="103" t="s">
        <v>126</v>
      </c>
      <c r="H17" s="105">
        <v>71.959999999999994</v>
      </c>
      <c r="I17" s="105">
        <v>80.12</v>
      </c>
      <c r="J17" s="104">
        <v>32</v>
      </c>
      <c r="K17" s="105">
        <v>11.78</v>
      </c>
      <c r="L17" s="105">
        <v>71.209999999999994</v>
      </c>
      <c r="M17" s="105">
        <v>0</v>
      </c>
      <c r="N17" s="105">
        <v>61.67</v>
      </c>
      <c r="O17" s="105">
        <v>75</v>
      </c>
      <c r="P17" s="105">
        <v>85</v>
      </c>
      <c r="Q17" s="105">
        <v>100</v>
      </c>
      <c r="R17" s="105">
        <v>70.94</v>
      </c>
      <c r="S17" s="105">
        <v>71.489999999999995</v>
      </c>
      <c r="T17" s="106">
        <v>20244</v>
      </c>
    </row>
    <row r="18" spans="1:20" x14ac:dyDescent="0.25">
      <c r="A18" s="103" t="s">
        <v>52</v>
      </c>
      <c r="B18" s="103" t="s">
        <v>45</v>
      </c>
      <c r="C18" s="103" t="s">
        <v>77</v>
      </c>
      <c r="D18" s="103" t="s">
        <v>12</v>
      </c>
      <c r="E18" s="104">
        <v>2018</v>
      </c>
      <c r="F18" s="105">
        <v>53.58</v>
      </c>
      <c r="G18" s="103" t="s">
        <v>126</v>
      </c>
      <c r="H18" s="105">
        <v>44.98</v>
      </c>
      <c r="I18" s="105">
        <v>62.18</v>
      </c>
      <c r="J18" s="104">
        <v>32</v>
      </c>
      <c r="K18" s="105">
        <v>24.81</v>
      </c>
      <c r="L18" s="105">
        <v>66.239999999999995</v>
      </c>
      <c r="M18" s="105">
        <v>0</v>
      </c>
      <c r="N18" s="105">
        <v>50</v>
      </c>
      <c r="O18" s="105">
        <v>68.75</v>
      </c>
      <c r="P18" s="105">
        <v>91.67</v>
      </c>
      <c r="Q18" s="105">
        <v>100</v>
      </c>
      <c r="R18" s="105">
        <v>65.89</v>
      </c>
      <c r="S18" s="105">
        <v>66.59</v>
      </c>
      <c r="T18" s="106">
        <v>20551</v>
      </c>
    </row>
    <row r="19" spans="1:20" x14ac:dyDescent="0.25">
      <c r="A19" s="103" t="s">
        <v>52</v>
      </c>
      <c r="B19" s="103" t="s">
        <v>45</v>
      </c>
      <c r="C19" s="103" t="s">
        <v>77</v>
      </c>
      <c r="D19" s="103" t="s">
        <v>189</v>
      </c>
      <c r="E19" s="104">
        <v>2018</v>
      </c>
      <c r="F19" s="105">
        <v>65.819999999999993</v>
      </c>
      <c r="G19" s="103" t="s">
        <v>126</v>
      </c>
      <c r="H19" s="105">
        <v>59.55</v>
      </c>
      <c r="I19" s="105">
        <v>72.09</v>
      </c>
      <c r="J19" s="104">
        <v>32</v>
      </c>
      <c r="K19" s="105">
        <v>18.100000000000001</v>
      </c>
      <c r="L19" s="105">
        <v>60.71</v>
      </c>
      <c r="M19" s="105">
        <v>0</v>
      </c>
      <c r="N19" s="105">
        <v>50</v>
      </c>
      <c r="O19" s="105">
        <v>62.5</v>
      </c>
      <c r="P19" s="105">
        <v>75</v>
      </c>
      <c r="Q19" s="105">
        <v>100</v>
      </c>
      <c r="R19" s="105">
        <v>60.4</v>
      </c>
      <c r="S19" s="105">
        <v>61.02</v>
      </c>
      <c r="T19" s="106">
        <v>18524</v>
      </c>
    </row>
    <row r="20" spans="1:20" x14ac:dyDescent="0.25">
      <c r="A20" s="103" t="s">
        <v>52</v>
      </c>
      <c r="B20" s="103" t="s">
        <v>45</v>
      </c>
      <c r="C20" s="103" t="s">
        <v>72</v>
      </c>
      <c r="D20" s="103" t="s">
        <v>2</v>
      </c>
      <c r="E20" s="104">
        <v>2018</v>
      </c>
      <c r="F20" s="105">
        <v>86.55</v>
      </c>
      <c r="G20" s="103" t="s">
        <v>126</v>
      </c>
      <c r="H20" s="105">
        <v>81.77</v>
      </c>
      <c r="I20" s="105">
        <v>91.33</v>
      </c>
      <c r="J20" s="104">
        <v>29</v>
      </c>
      <c r="K20" s="105">
        <v>13.14</v>
      </c>
      <c r="L20" s="105">
        <v>81.180000000000007</v>
      </c>
      <c r="M20" s="105">
        <v>4</v>
      </c>
      <c r="N20" s="105">
        <v>75</v>
      </c>
      <c r="O20" s="105">
        <v>81</v>
      </c>
      <c r="P20" s="105">
        <v>95</v>
      </c>
      <c r="Q20" s="105">
        <v>100</v>
      </c>
      <c r="R20" s="105">
        <v>80.97</v>
      </c>
      <c r="S20" s="105">
        <v>81.39</v>
      </c>
      <c r="T20" s="106">
        <v>20895</v>
      </c>
    </row>
    <row r="21" spans="1:20" x14ac:dyDescent="0.25">
      <c r="A21" s="103" t="s">
        <v>52</v>
      </c>
      <c r="B21" s="103" t="s">
        <v>45</v>
      </c>
      <c r="C21" s="103" t="s">
        <v>72</v>
      </c>
      <c r="D21" s="103" t="s">
        <v>3</v>
      </c>
      <c r="E21" s="104">
        <v>2018</v>
      </c>
      <c r="F21" s="105">
        <v>94.03</v>
      </c>
      <c r="G21" s="103" t="s">
        <v>126</v>
      </c>
      <c r="H21" s="105">
        <v>90.98</v>
      </c>
      <c r="I21" s="105">
        <v>97.08</v>
      </c>
      <c r="J21" s="104">
        <v>27</v>
      </c>
      <c r="K21" s="105">
        <v>8.09</v>
      </c>
      <c r="L21" s="105">
        <v>93.27</v>
      </c>
      <c r="M21" s="105">
        <v>5</v>
      </c>
      <c r="N21" s="105">
        <v>90</v>
      </c>
      <c r="O21" s="105">
        <v>95</v>
      </c>
      <c r="P21" s="105">
        <v>100</v>
      </c>
      <c r="Q21" s="105">
        <v>100</v>
      </c>
      <c r="R21" s="105">
        <v>93.15</v>
      </c>
      <c r="S21" s="105">
        <v>93.39</v>
      </c>
      <c r="T21" s="106">
        <v>20560</v>
      </c>
    </row>
    <row r="22" spans="1:20" x14ac:dyDescent="0.25">
      <c r="A22" s="103" t="s">
        <v>52</v>
      </c>
      <c r="B22" s="103" t="s">
        <v>45</v>
      </c>
      <c r="C22" s="103" t="s">
        <v>72</v>
      </c>
      <c r="D22" s="103" t="s">
        <v>64</v>
      </c>
      <c r="E22" s="104">
        <v>2018</v>
      </c>
      <c r="F22" s="105">
        <v>92.67</v>
      </c>
      <c r="G22" s="103" t="s">
        <v>126</v>
      </c>
      <c r="H22" s="105">
        <v>89.86</v>
      </c>
      <c r="I22" s="105">
        <v>95.48</v>
      </c>
      <c r="J22" s="104">
        <v>27</v>
      </c>
      <c r="K22" s="105">
        <v>7.45</v>
      </c>
      <c r="L22" s="105">
        <v>90.74</v>
      </c>
      <c r="M22" s="105">
        <v>0</v>
      </c>
      <c r="N22" s="105">
        <v>87.5</v>
      </c>
      <c r="O22" s="105">
        <v>93.75</v>
      </c>
      <c r="P22" s="105">
        <v>93.75</v>
      </c>
      <c r="Q22" s="105">
        <v>100</v>
      </c>
      <c r="R22" s="105">
        <v>90.6</v>
      </c>
      <c r="S22" s="105">
        <v>90.87</v>
      </c>
      <c r="T22" s="106">
        <v>18968</v>
      </c>
    </row>
    <row r="23" spans="1:20" x14ac:dyDescent="0.25">
      <c r="A23" s="103" t="s">
        <v>52</v>
      </c>
      <c r="B23" s="103" t="s">
        <v>45</v>
      </c>
      <c r="C23" s="103" t="s">
        <v>72</v>
      </c>
      <c r="D23" s="103" t="s">
        <v>127</v>
      </c>
      <c r="E23" s="104">
        <v>2018</v>
      </c>
      <c r="F23" s="105">
        <v>83.89</v>
      </c>
      <c r="G23" s="103" t="s">
        <v>126</v>
      </c>
      <c r="H23" s="105">
        <v>78.099999999999994</v>
      </c>
      <c r="I23" s="105">
        <v>89.67</v>
      </c>
      <c r="J23" s="104">
        <v>27</v>
      </c>
      <c r="K23" s="105">
        <v>15.34</v>
      </c>
      <c r="L23" s="105">
        <v>75.69</v>
      </c>
      <c r="M23" s="105">
        <v>0</v>
      </c>
      <c r="N23" s="105">
        <v>70</v>
      </c>
      <c r="O23" s="105">
        <v>75</v>
      </c>
      <c r="P23" s="105">
        <v>85</v>
      </c>
      <c r="Q23" s="105">
        <v>100</v>
      </c>
      <c r="R23" s="105">
        <v>75.47</v>
      </c>
      <c r="S23" s="105">
        <v>75.900000000000006</v>
      </c>
      <c r="T23" s="106">
        <v>19309</v>
      </c>
    </row>
    <row r="24" spans="1:20" x14ac:dyDescent="0.25">
      <c r="A24" s="103" t="s">
        <v>52</v>
      </c>
      <c r="B24" s="103" t="s">
        <v>45</v>
      </c>
      <c r="C24" s="103" t="s">
        <v>72</v>
      </c>
      <c r="D24" s="103" t="s">
        <v>7</v>
      </c>
      <c r="E24" s="104">
        <v>2018</v>
      </c>
      <c r="F24" s="105">
        <v>54.02</v>
      </c>
      <c r="G24" s="103" t="s">
        <v>126</v>
      </c>
      <c r="H24" s="105">
        <v>47.77</v>
      </c>
      <c r="I24" s="105">
        <v>60.28</v>
      </c>
      <c r="J24" s="104">
        <v>29</v>
      </c>
      <c r="K24" s="105">
        <v>17.18</v>
      </c>
      <c r="L24" s="105">
        <v>48.24</v>
      </c>
      <c r="M24" s="105">
        <v>0</v>
      </c>
      <c r="N24" s="105">
        <v>37.5</v>
      </c>
      <c r="O24" s="105">
        <v>50</v>
      </c>
      <c r="P24" s="105">
        <v>62.5</v>
      </c>
      <c r="Q24" s="105">
        <v>100</v>
      </c>
      <c r="R24" s="105">
        <v>48</v>
      </c>
      <c r="S24" s="105">
        <v>48.48</v>
      </c>
      <c r="T24" s="106">
        <v>20895</v>
      </c>
    </row>
    <row r="25" spans="1:20" x14ac:dyDescent="0.25">
      <c r="A25" s="103" t="s">
        <v>52</v>
      </c>
      <c r="B25" s="103" t="s">
        <v>45</v>
      </c>
      <c r="C25" s="103" t="s">
        <v>72</v>
      </c>
      <c r="D25" s="103" t="s">
        <v>128</v>
      </c>
      <c r="E25" s="104">
        <v>2018</v>
      </c>
      <c r="F25" s="105">
        <v>77.680000000000007</v>
      </c>
      <c r="G25" s="103" t="s">
        <v>126</v>
      </c>
      <c r="H25" s="105">
        <v>72.099999999999994</v>
      </c>
      <c r="I25" s="105">
        <v>83.25</v>
      </c>
      <c r="J25" s="104">
        <v>28</v>
      </c>
      <c r="K25" s="105">
        <v>15.05</v>
      </c>
      <c r="L25" s="105">
        <v>74.45</v>
      </c>
      <c r="M25" s="105">
        <v>0</v>
      </c>
      <c r="N25" s="105">
        <v>66.67</v>
      </c>
      <c r="O25" s="105">
        <v>75</v>
      </c>
      <c r="P25" s="105">
        <v>83.33</v>
      </c>
      <c r="Q25" s="105">
        <v>100</v>
      </c>
      <c r="R25" s="105">
        <v>74.22</v>
      </c>
      <c r="S25" s="105">
        <v>74.67</v>
      </c>
      <c r="T25" s="106">
        <v>20729</v>
      </c>
    </row>
    <row r="26" spans="1:20" x14ac:dyDescent="0.25">
      <c r="A26" s="103" t="s">
        <v>52</v>
      </c>
      <c r="B26" s="103" t="s">
        <v>45</v>
      </c>
      <c r="C26" s="103" t="s">
        <v>72</v>
      </c>
      <c r="D26" s="103" t="s">
        <v>4</v>
      </c>
      <c r="E26" s="104">
        <v>2018</v>
      </c>
      <c r="F26" s="105">
        <v>71.349999999999994</v>
      </c>
      <c r="G26" s="103" t="s">
        <v>126</v>
      </c>
      <c r="H26" s="105">
        <v>62.6</v>
      </c>
      <c r="I26" s="105">
        <v>80.11</v>
      </c>
      <c r="J26" s="104">
        <v>16</v>
      </c>
      <c r="K26" s="105">
        <v>17.87</v>
      </c>
      <c r="L26" s="105">
        <v>66.28</v>
      </c>
      <c r="M26" s="105">
        <v>0</v>
      </c>
      <c r="N26" s="105">
        <v>56.25</v>
      </c>
      <c r="O26" s="105">
        <v>68.75</v>
      </c>
      <c r="P26" s="105">
        <v>75</v>
      </c>
      <c r="Q26" s="105">
        <v>100</v>
      </c>
      <c r="R26" s="105">
        <v>66.02</v>
      </c>
      <c r="S26" s="105">
        <v>66.55</v>
      </c>
      <c r="T26" s="106">
        <v>17517</v>
      </c>
    </row>
    <row r="27" spans="1:20" x14ac:dyDescent="0.25">
      <c r="A27" s="103" t="s">
        <v>52</v>
      </c>
      <c r="B27" s="103" t="s">
        <v>45</v>
      </c>
      <c r="C27" s="103" t="s">
        <v>72</v>
      </c>
      <c r="D27" s="103" t="s">
        <v>65</v>
      </c>
      <c r="E27" s="104">
        <v>2018</v>
      </c>
      <c r="F27" s="105">
        <v>81.03</v>
      </c>
      <c r="G27" s="103" t="s">
        <v>126</v>
      </c>
      <c r="H27" s="105">
        <v>74.47</v>
      </c>
      <c r="I27" s="105">
        <v>87.6</v>
      </c>
      <c r="J27" s="104">
        <v>29</v>
      </c>
      <c r="K27" s="105">
        <v>18.05</v>
      </c>
      <c r="L27" s="105">
        <v>73.680000000000007</v>
      </c>
      <c r="M27" s="105">
        <v>0</v>
      </c>
      <c r="N27" s="105">
        <v>65</v>
      </c>
      <c r="O27" s="105">
        <v>75</v>
      </c>
      <c r="P27" s="105">
        <v>85</v>
      </c>
      <c r="Q27" s="105">
        <v>100</v>
      </c>
      <c r="R27" s="105">
        <v>73.44</v>
      </c>
      <c r="S27" s="105">
        <v>73.92</v>
      </c>
      <c r="T27" s="106">
        <v>20895</v>
      </c>
    </row>
    <row r="28" spans="1:20" x14ac:dyDescent="0.25">
      <c r="A28" s="103" t="s">
        <v>52</v>
      </c>
      <c r="B28" s="103" t="s">
        <v>45</v>
      </c>
      <c r="C28" s="103" t="s">
        <v>72</v>
      </c>
      <c r="D28" s="103" t="s">
        <v>5</v>
      </c>
      <c r="E28" s="104">
        <v>2018</v>
      </c>
      <c r="F28" s="105">
        <v>86.03</v>
      </c>
      <c r="G28" s="103" t="s">
        <v>126</v>
      </c>
      <c r="H28" s="105">
        <v>80.290000000000006</v>
      </c>
      <c r="I28" s="105">
        <v>91.78</v>
      </c>
      <c r="J28" s="104">
        <v>29</v>
      </c>
      <c r="K28" s="105">
        <v>15.78</v>
      </c>
      <c r="L28" s="105">
        <v>80</v>
      </c>
      <c r="M28" s="105">
        <v>0</v>
      </c>
      <c r="N28" s="105">
        <v>75</v>
      </c>
      <c r="O28" s="105">
        <v>85</v>
      </c>
      <c r="P28" s="105">
        <v>90</v>
      </c>
      <c r="Q28" s="105">
        <v>100</v>
      </c>
      <c r="R28" s="105">
        <v>79.78</v>
      </c>
      <c r="S28" s="105">
        <v>80.23</v>
      </c>
      <c r="T28" s="106">
        <v>20857</v>
      </c>
    </row>
    <row r="29" spans="1:20" x14ac:dyDescent="0.25">
      <c r="A29" s="103" t="s">
        <v>52</v>
      </c>
      <c r="B29" s="103" t="s">
        <v>45</v>
      </c>
      <c r="C29" s="103" t="s">
        <v>72</v>
      </c>
      <c r="D29" s="103" t="s">
        <v>6</v>
      </c>
      <c r="E29" s="104">
        <v>2018</v>
      </c>
      <c r="F29" s="105">
        <v>87.59</v>
      </c>
      <c r="G29" s="103" t="s">
        <v>126</v>
      </c>
      <c r="H29" s="105">
        <v>82.89</v>
      </c>
      <c r="I29" s="105">
        <v>92.28</v>
      </c>
      <c r="J29" s="104">
        <v>29</v>
      </c>
      <c r="K29" s="105">
        <v>12.9</v>
      </c>
      <c r="L29" s="105">
        <v>80.58</v>
      </c>
      <c r="M29" s="105">
        <v>10</v>
      </c>
      <c r="N29" s="105">
        <v>77.5</v>
      </c>
      <c r="O29" s="105">
        <v>77.5</v>
      </c>
      <c r="P29" s="105">
        <v>100</v>
      </c>
      <c r="Q29" s="105">
        <v>100</v>
      </c>
      <c r="R29" s="105">
        <v>80.36</v>
      </c>
      <c r="S29" s="105">
        <v>80.81</v>
      </c>
      <c r="T29" s="106">
        <v>20895</v>
      </c>
    </row>
    <row r="30" spans="1:20" x14ac:dyDescent="0.25">
      <c r="A30" s="103" t="s">
        <v>52</v>
      </c>
      <c r="B30" s="103" t="s">
        <v>45</v>
      </c>
      <c r="C30" s="103" t="s">
        <v>72</v>
      </c>
      <c r="D30" s="103" t="s">
        <v>130</v>
      </c>
      <c r="E30" s="104">
        <v>2018</v>
      </c>
      <c r="F30" s="105">
        <v>86.21</v>
      </c>
      <c r="G30" s="103" t="s">
        <v>126</v>
      </c>
      <c r="H30" s="105">
        <v>81.319999999999993</v>
      </c>
      <c r="I30" s="105">
        <v>91.09</v>
      </c>
      <c r="J30" s="104">
        <v>29</v>
      </c>
      <c r="K30" s="105">
        <v>13.41</v>
      </c>
      <c r="L30" s="105">
        <v>77.959999999999994</v>
      </c>
      <c r="M30" s="105">
        <v>0</v>
      </c>
      <c r="N30" s="105">
        <v>75</v>
      </c>
      <c r="O30" s="105">
        <v>75</v>
      </c>
      <c r="P30" s="105">
        <v>91.67</v>
      </c>
      <c r="Q30" s="105">
        <v>100</v>
      </c>
      <c r="R30" s="105">
        <v>77.739999999999995</v>
      </c>
      <c r="S30" s="105">
        <v>78.19</v>
      </c>
      <c r="T30" s="106">
        <v>20770</v>
      </c>
    </row>
    <row r="31" spans="1:20" x14ac:dyDescent="0.25">
      <c r="A31" s="103" t="s">
        <v>52</v>
      </c>
      <c r="B31" s="103" t="s">
        <v>45</v>
      </c>
      <c r="C31" s="103" t="s">
        <v>72</v>
      </c>
      <c r="D31" s="103" t="s">
        <v>131</v>
      </c>
      <c r="E31" s="104">
        <v>2018</v>
      </c>
      <c r="F31" s="105">
        <v>82.76</v>
      </c>
      <c r="G31" s="103" t="s">
        <v>126</v>
      </c>
      <c r="H31" s="105">
        <v>77.900000000000006</v>
      </c>
      <c r="I31" s="105">
        <v>87.62</v>
      </c>
      <c r="J31" s="104">
        <v>29</v>
      </c>
      <c r="K31" s="105">
        <v>13.35</v>
      </c>
      <c r="L31" s="105">
        <v>75.3</v>
      </c>
      <c r="M31" s="105">
        <v>0</v>
      </c>
      <c r="N31" s="105">
        <v>66.67</v>
      </c>
      <c r="O31" s="105">
        <v>75</v>
      </c>
      <c r="P31" s="105">
        <v>83.33</v>
      </c>
      <c r="Q31" s="105">
        <v>100</v>
      </c>
      <c r="R31" s="105">
        <v>75.06</v>
      </c>
      <c r="S31" s="105">
        <v>75.53</v>
      </c>
      <c r="T31" s="106">
        <v>20872</v>
      </c>
    </row>
    <row r="32" spans="1:20" x14ac:dyDescent="0.25">
      <c r="A32" s="103" t="s">
        <v>52</v>
      </c>
      <c r="B32" s="103" t="s">
        <v>45</v>
      </c>
      <c r="C32" s="103" t="s">
        <v>72</v>
      </c>
      <c r="D32" s="103" t="s">
        <v>8</v>
      </c>
      <c r="E32" s="104">
        <v>2018</v>
      </c>
      <c r="F32" s="105">
        <v>92.24</v>
      </c>
      <c r="G32" s="103" t="s">
        <v>126</v>
      </c>
      <c r="H32" s="105">
        <v>89.04</v>
      </c>
      <c r="I32" s="105">
        <v>95.44</v>
      </c>
      <c r="J32" s="104">
        <v>29</v>
      </c>
      <c r="K32" s="105">
        <v>8.7799999999999994</v>
      </c>
      <c r="L32" s="105">
        <v>86.33</v>
      </c>
      <c r="M32" s="105">
        <v>0</v>
      </c>
      <c r="N32" s="105">
        <v>81.25</v>
      </c>
      <c r="O32" s="105">
        <v>87.5</v>
      </c>
      <c r="P32" s="105">
        <v>100</v>
      </c>
      <c r="Q32" s="105">
        <v>100</v>
      </c>
      <c r="R32" s="105">
        <v>86.12</v>
      </c>
      <c r="S32" s="105">
        <v>86.54</v>
      </c>
      <c r="T32" s="106">
        <v>20895</v>
      </c>
    </row>
    <row r="33" spans="1:20" x14ac:dyDescent="0.25">
      <c r="A33" s="103" t="s">
        <v>52</v>
      </c>
      <c r="B33" s="103" t="s">
        <v>45</v>
      </c>
      <c r="C33" s="103" t="s">
        <v>72</v>
      </c>
      <c r="D33" s="103" t="s">
        <v>9</v>
      </c>
      <c r="E33" s="104">
        <v>2018</v>
      </c>
      <c r="F33" s="105">
        <v>90.03</v>
      </c>
      <c r="G33" s="103" t="s">
        <v>126</v>
      </c>
      <c r="H33" s="105">
        <v>86.93</v>
      </c>
      <c r="I33" s="105">
        <v>93.13</v>
      </c>
      <c r="J33" s="104">
        <v>28</v>
      </c>
      <c r="K33" s="105">
        <v>8.36</v>
      </c>
      <c r="L33" s="105">
        <v>77.819999999999993</v>
      </c>
      <c r="M33" s="105">
        <v>0</v>
      </c>
      <c r="N33" s="105">
        <v>75</v>
      </c>
      <c r="O33" s="105">
        <v>87.5</v>
      </c>
      <c r="P33" s="105">
        <v>91.67</v>
      </c>
      <c r="Q33" s="105">
        <v>100</v>
      </c>
      <c r="R33" s="105">
        <v>77.44</v>
      </c>
      <c r="S33" s="105">
        <v>78.2</v>
      </c>
      <c r="T33" s="106">
        <v>16244</v>
      </c>
    </row>
    <row r="34" spans="1:20" x14ac:dyDescent="0.25">
      <c r="A34" s="103" t="s">
        <v>52</v>
      </c>
      <c r="B34" s="103" t="s">
        <v>45</v>
      </c>
      <c r="C34" s="103" t="s">
        <v>72</v>
      </c>
      <c r="D34" s="103" t="s">
        <v>10</v>
      </c>
      <c r="E34" s="104">
        <v>2018</v>
      </c>
      <c r="F34" s="105">
        <v>85.52</v>
      </c>
      <c r="G34" s="109" t="s">
        <v>133</v>
      </c>
      <c r="H34" s="105">
        <v>81.849999999999994</v>
      </c>
      <c r="I34" s="105">
        <v>89.18</v>
      </c>
      <c r="J34" s="104">
        <v>29</v>
      </c>
      <c r="K34" s="105">
        <v>10.07</v>
      </c>
      <c r="L34" s="105">
        <v>72.98</v>
      </c>
      <c r="M34" s="105">
        <v>13.33</v>
      </c>
      <c r="N34" s="105">
        <v>63.33</v>
      </c>
      <c r="O34" s="105">
        <v>71.67</v>
      </c>
      <c r="P34" s="105">
        <v>85</v>
      </c>
      <c r="Q34" s="105">
        <v>100</v>
      </c>
      <c r="R34" s="105">
        <v>72.760000000000005</v>
      </c>
      <c r="S34" s="105">
        <v>73.209999999999994</v>
      </c>
      <c r="T34" s="106">
        <v>20895</v>
      </c>
    </row>
    <row r="35" spans="1:20" x14ac:dyDescent="0.25">
      <c r="A35" s="103" t="s">
        <v>52</v>
      </c>
      <c r="B35" s="103" t="s">
        <v>45</v>
      </c>
      <c r="C35" s="103" t="s">
        <v>72</v>
      </c>
      <c r="D35" s="103" t="s">
        <v>11</v>
      </c>
      <c r="E35" s="104">
        <v>2018</v>
      </c>
      <c r="F35" s="105">
        <v>88.33</v>
      </c>
      <c r="G35" s="109" t="s">
        <v>133</v>
      </c>
      <c r="H35" s="105">
        <v>84.45</v>
      </c>
      <c r="I35" s="105">
        <v>92.21</v>
      </c>
      <c r="J35" s="104">
        <v>29</v>
      </c>
      <c r="K35" s="105">
        <v>10.66</v>
      </c>
      <c r="L35" s="105">
        <v>71.209999999999994</v>
      </c>
      <c r="M35" s="105">
        <v>0</v>
      </c>
      <c r="N35" s="105">
        <v>61.67</v>
      </c>
      <c r="O35" s="105">
        <v>75</v>
      </c>
      <c r="P35" s="105">
        <v>85</v>
      </c>
      <c r="Q35" s="105">
        <v>100</v>
      </c>
      <c r="R35" s="105">
        <v>70.94</v>
      </c>
      <c r="S35" s="105">
        <v>71.489999999999995</v>
      </c>
      <c r="T35" s="106">
        <v>20244</v>
      </c>
    </row>
    <row r="36" spans="1:20" x14ac:dyDescent="0.25">
      <c r="A36" s="103" t="s">
        <v>52</v>
      </c>
      <c r="B36" s="103" t="s">
        <v>45</v>
      </c>
      <c r="C36" s="103" t="s">
        <v>72</v>
      </c>
      <c r="D36" s="103" t="s">
        <v>12</v>
      </c>
      <c r="E36" s="104">
        <v>2018</v>
      </c>
      <c r="F36" s="105">
        <v>66.88</v>
      </c>
      <c r="G36" s="103" t="s">
        <v>126</v>
      </c>
      <c r="H36" s="105">
        <v>58.71</v>
      </c>
      <c r="I36" s="105">
        <v>75.05</v>
      </c>
      <c r="J36" s="104">
        <v>29</v>
      </c>
      <c r="K36" s="105">
        <v>22.44</v>
      </c>
      <c r="L36" s="105">
        <v>66.239999999999995</v>
      </c>
      <c r="M36" s="105">
        <v>0</v>
      </c>
      <c r="N36" s="105">
        <v>50</v>
      </c>
      <c r="O36" s="105">
        <v>68.75</v>
      </c>
      <c r="P36" s="105">
        <v>91.67</v>
      </c>
      <c r="Q36" s="105">
        <v>100</v>
      </c>
      <c r="R36" s="105">
        <v>65.89</v>
      </c>
      <c r="S36" s="105">
        <v>66.59</v>
      </c>
      <c r="T36" s="106">
        <v>20551</v>
      </c>
    </row>
    <row r="37" spans="1:20" x14ac:dyDescent="0.25">
      <c r="A37" s="103" t="s">
        <v>52</v>
      </c>
      <c r="B37" s="103" t="s">
        <v>45</v>
      </c>
      <c r="C37" s="103" t="s">
        <v>72</v>
      </c>
      <c r="D37" s="103" t="s">
        <v>189</v>
      </c>
      <c r="E37" s="104">
        <v>2018</v>
      </c>
      <c r="F37" s="105">
        <v>77.900000000000006</v>
      </c>
      <c r="G37" s="109" t="s">
        <v>133</v>
      </c>
      <c r="H37" s="105">
        <v>72.08</v>
      </c>
      <c r="I37" s="105">
        <v>83.73</v>
      </c>
      <c r="J37" s="104">
        <v>28</v>
      </c>
      <c r="K37" s="105">
        <v>15.73</v>
      </c>
      <c r="L37" s="105">
        <v>60.71</v>
      </c>
      <c r="M37" s="105">
        <v>0</v>
      </c>
      <c r="N37" s="105">
        <v>50</v>
      </c>
      <c r="O37" s="105">
        <v>62.5</v>
      </c>
      <c r="P37" s="105">
        <v>75</v>
      </c>
      <c r="Q37" s="105">
        <v>100</v>
      </c>
      <c r="R37" s="105">
        <v>60.4</v>
      </c>
      <c r="S37" s="105">
        <v>61.02</v>
      </c>
      <c r="T37" s="106">
        <v>18524</v>
      </c>
    </row>
    <row r="38" spans="1:20" x14ac:dyDescent="0.25">
      <c r="A38" s="103" t="s">
        <v>52</v>
      </c>
      <c r="B38" s="103" t="s">
        <v>45</v>
      </c>
      <c r="C38" s="103" t="s">
        <v>73</v>
      </c>
      <c r="D38" s="103" t="s">
        <v>2</v>
      </c>
      <c r="E38" s="104">
        <v>2018</v>
      </c>
      <c r="F38" s="105">
        <v>83.48</v>
      </c>
      <c r="G38" s="103" t="s">
        <v>126</v>
      </c>
      <c r="H38" s="105">
        <v>78.510000000000005</v>
      </c>
      <c r="I38" s="105">
        <v>88.46</v>
      </c>
      <c r="J38" s="104">
        <v>29</v>
      </c>
      <c r="K38" s="105">
        <v>13.68</v>
      </c>
      <c r="L38" s="105">
        <v>81.180000000000007</v>
      </c>
      <c r="M38" s="105">
        <v>4</v>
      </c>
      <c r="N38" s="105">
        <v>75</v>
      </c>
      <c r="O38" s="105">
        <v>81</v>
      </c>
      <c r="P38" s="105">
        <v>95</v>
      </c>
      <c r="Q38" s="105">
        <v>100</v>
      </c>
      <c r="R38" s="105">
        <v>80.97</v>
      </c>
      <c r="S38" s="105">
        <v>81.39</v>
      </c>
      <c r="T38" s="106">
        <v>20895</v>
      </c>
    </row>
    <row r="39" spans="1:20" x14ac:dyDescent="0.25">
      <c r="A39" s="103" t="s">
        <v>52</v>
      </c>
      <c r="B39" s="103" t="s">
        <v>45</v>
      </c>
      <c r="C39" s="103" t="s">
        <v>73</v>
      </c>
      <c r="D39" s="103" t="s">
        <v>3</v>
      </c>
      <c r="E39" s="104">
        <v>2018</v>
      </c>
      <c r="F39" s="105">
        <v>93.21</v>
      </c>
      <c r="G39" s="103" t="s">
        <v>126</v>
      </c>
      <c r="H39" s="105">
        <v>89.61</v>
      </c>
      <c r="I39" s="105">
        <v>96.82</v>
      </c>
      <c r="J39" s="104">
        <v>28</v>
      </c>
      <c r="K39" s="105">
        <v>9.74</v>
      </c>
      <c r="L39" s="105">
        <v>93.27</v>
      </c>
      <c r="M39" s="105">
        <v>5</v>
      </c>
      <c r="N39" s="105">
        <v>90</v>
      </c>
      <c r="O39" s="105">
        <v>95</v>
      </c>
      <c r="P39" s="105">
        <v>100</v>
      </c>
      <c r="Q39" s="105">
        <v>100</v>
      </c>
      <c r="R39" s="105">
        <v>93.15</v>
      </c>
      <c r="S39" s="105">
        <v>93.39</v>
      </c>
      <c r="T39" s="106">
        <v>20560</v>
      </c>
    </row>
    <row r="40" spans="1:20" ht="22.5" x14ac:dyDescent="0.25">
      <c r="A40" s="103" t="s">
        <v>52</v>
      </c>
      <c r="B40" s="103" t="s">
        <v>45</v>
      </c>
      <c r="C40" s="103" t="s">
        <v>73</v>
      </c>
      <c r="D40" s="103" t="s">
        <v>64</v>
      </c>
      <c r="E40" s="104">
        <v>2018</v>
      </c>
      <c r="F40" s="105">
        <v>91.29</v>
      </c>
      <c r="G40" s="103" t="s">
        <v>126</v>
      </c>
      <c r="H40" s="105">
        <v>89.08</v>
      </c>
      <c r="I40" s="105">
        <v>93.51</v>
      </c>
      <c r="J40" s="104">
        <v>28</v>
      </c>
      <c r="K40" s="105">
        <v>5.98</v>
      </c>
      <c r="L40" s="105">
        <v>90.74</v>
      </c>
      <c r="M40" s="105">
        <v>0</v>
      </c>
      <c r="N40" s="105">
        <v>87.5</v>
      </c>
      <c r="O40" s="105">
        <v>93.75</v>
      </c>
      <c r="P40" s="105">
        <v>93.75</v>
      </c>
      <c r="Q40" s="105">
        <v>100</v>
      </c>
      <c r="R40" s="105">
        <v>90.6</v>
      </c>
      <c r="S40" s="105">
        <v>90.87</v>
      </c>
      <c r="T40" s="106">
        <v>18968</v>
      </c>
    </row>
    <row r="41" spans="1:20" ht="22.5" x14ac:dyDescent="0.25">
      <c r="A41" s="103" t="s">
        <v>52</v>
      </c>
      <c r="B41" s="103" t="s">
        <v>45</v>
      </c>
      <c r="C41" s="103" t="s">
        <v>73</v>
      </c>
      <c r="D41" s="103" t="s">
        <v>127</v>
      </c>
      <c r="E41" s="104">
        <v>2018</v>
      </c>
      <c r="F41" s="105">
        <v>76.55</v>
      </c>
      <c r="G41" s="103" t="s">
        <v>126</v>
      </c>
      <c r="H41" s="105">
        <v>71.239999999999995</v>
      </c>
      <c r="I41" s="105">
        <v>81.86</v>
      </c>
      <c r="J41" s="104">
        <v>29</v>
      </c>
      <c r="K41" s="105">
        <v>14.58</v>
      </c>
      <c r="L41" s="105">
        <v>75.69</v>
      </c>
      <c r="M41" s="105">
        <v>0</v>
      </c>
      <c r="N41" s="105">
        <v>70</v>
      </c>
      <c r="O41" s="105">
        <v>75</v>
      </c>
      <c r="P41" s="105">
        <v>85</v>
      </c>
      <c r="Q41" s="105">
        <v>100</v>
      </c>
      <c r="R41" s="105">
        <v>75.47</v>
      </c>
      <c r="S41" s="105">
        <v>75.900000000000006</v>
      </c>
      <c r="T41" s="106">
        <v>19309</v>
      </c>
    </row>
    <row r="42" spans="1:20" ht="22.5" x14ac:dyDescent="0.25">
      <c r="A42" s="103" t="s">
        <v>52</v>
      </c>
      <c r="B42" s="103" t="s">
        <v>45</v>
      </c>
      <c r="C42" s="103" t="s">
        <v>73</v>
      </c>
      <c r="D42" s="103" t="s">
        <v>7</v>
      </c>
      <c r="E42" s="104">
        <v>2018</v>
      </c>
      <c r="F42" s="105">
        <v>49.21</v>
      </c>
      <c r="G42" s="103" t="s">
        <v>126</v>
      </c>
      <c r="H42" s="105">
        <v>42.35</v>
      </c>
      <c r="I42" s="105">
        <v>56.07</v>
      </c>
      <c r="J42" s="104">
        <v>29</v>
      </c>
      <c r="K42" s="105">
        <v>18.86</v>
      </c>
      <c r="L42" s="105">
        <v>48.24</v>
      </c>
      <c r="M42" s="105">
        <v>0</v>
      </c>
      <c r="N42" s="105">
        <v>37.5</v>
      </c>
      <c r="O42" s="105">
        <v>50</v>
      </c>
      <c r="P42" s="105">
        <v>62.5</v>
      </c>
      <c r="Q42" s="105">
        <v>100</v>
      </c>
      <c r="R42" s="105">
        <v>48</v>
      </c>
      <c r="S42" s="105">
        <v>48.48</v>
      </c>
      <c r="T42" s="106">
        <v>20895</v>
      </c>
    </row>
    <row r="43" spans="1:20" ht="22.5" x14ac:dyDescent="0.25">
      <c r="A43" s="103" t="s">
        <v>52</v>
      </c>
      <c r="B43" s="103" t="s">
        <v>45</v>
      </c>
      <c r="C43" s="103" t="s">
        <v>73</v>
      </c>
      <c r="D43" s="103" t="s">
        <v>128</v>
      </c>
      <c r="E43" s="104">
        <v>2018</v>
      </c>
      <c r="F43" s="105">
        <v>72.41</v>
      </c>
      <c r="G43" s="103" t="s">
        <v>126</v>
      </c>
      <c r="H43" s="105">
        <v>67.03</v>
      </c>
      <c r="I43" s="105">
        <v>77.8</v>
      </c>
      <c r="J43" s="104">
        <v>29</v>
      </c>
      <c r="K43" s="105">
        <v>14.79</v>
      </c>
      <c r="L43" s="105">
        <v>74.45</v>
      </c>
      <c r="M43" s="105">
        <v>0</v>
      </c>
      <c r="N43" s="105">
        <v>66.67</v>
      </c>
      <c r="O43" s="105">
        <v>75</v>
      </c>
      <c r="P43" s="105">
        <v>83.33</v>
      </c>
      <c r="Q43" s="105">
        <v>100</v>
      </c>
      <c r="R43" s="105">
        <v>74.22</v>
      </c>
      <c r="S43" s="105">
        <v>74.67</v>
      </c>
      <c r="T43" s="106">
        <v>20729</v>
      </c>
    </row>
    <row r="44" spans="1:20" ht="22.5" x14ac:dyDescent="0.25">
      <c r="A44" s="103" t="s">
        <v>52</v>
      </c>
      <c r="B44" s="103" t="s">
        <v>45</v>
      </c>
      <c r="C44" s="103" t="s">
        <v>73</v>
      </c>
      <c r="D44" s="103" t="s">
        <v>4</v>
      </c>
      <c r="E44" s="104">
        <v>2018</v>
      </c>
      <c r="F44" s="105">
        <v>62.82</v>
      </c>
      <c r="G44" s="103" t="s">
        <v>126</v>
      </c>
      <c r="H44" s="105">
        <v>55.02</v>
      </c>
      <c r="I44" s="105">
        <v>70.62</v>
      </c>
      <c r="J44" s="104">
        <v>26</v>
      </c>
      <c r="K44" s="105">
        <v>20.29</v>
      </c>
      <c r="L44" s="105">
        <v>66.28</v>
      </c>
      <c r="M44" s="105">
        <v>0</v>
      </c>
      <c r="N44" s="105">
        <v>56.25</v>
      </c>
      <c r="O44" s="105">
        <v>68.75</v>
      </c>
      <c r="P44" s="105">
        <v>75</v>
      </c>
      <c r="Q44" s="105">
        <v>100</v>
      </c>
      <c r="R44" s="105">
        <v>66.02</v>
      </c>
      <c r="S44" s="105">
        <v>66.55</v>
      </c>
      <c r="T44" s="106">
        <v>17517</v>
      </c>
    </row>
    <row r="45" spans="1:20" ht="22.5" x14ac:dyDescent="0.25">
      <c r="A45" s="103" t="s">
        <v>52</v>
      </c>
      <c r="B45" s="103" t="s">
        <v>45</v>
      </c>
      <c r="C45" s="103" t="s">
        <v>73</v>
      </c>
      <c r="D45" s="103" t="s">
        <v>65</v>
      </c>
      <c r="E45" s="104">
        <v>2018</v>
      </c>
      <c r="F45" s="105">
        <v>74.48</v>
      </c>
      <c r="G45" s="103" t="s">
        <v>126</v>
      </c>
      <c r="H45" s="105">
        <v>67.13</v>
      </c>
      <c r="I45" s="105">
        <v>81.83</v>
      </c>
      <c r="J45" s="104">
        <v>29</v>
      </c>
      <c r="K45" s="105">
        <v>20.190000000000001</v>
      </c>
      <c r="L45" s="105">
        <v>73.680000000000007</v>
      </c>
      <c r="M45" s="105">
        <v>0</v>
      </c>
      <c r="N45" s="105">
        <v>65</v>
      </c>
      <c r="O45" s="105">
        <v>75</v>
      </c>
      <c r="P45" s="105">
        <v>85</v>
      </c>
      <c r="Q45" s="105">
        <v>100</v>
      </c>
      <c r="R45" s="105">
        <v>73.44</v>
      </c>
      <c r="S45" s="105">
        <v>73.92</v>
      </c>
      <c r="T45" s="106">
        <v>20895</v>
      </c>
    </row>
    <row r="46" spans="1:20" ht="22.5" x14ac:dyDescent="0.25">
      <c r="A46" s="103" t="s">
        <v>52</v>
      </c>
      <c r="B46" s="103" t="s">
        <v>45</v>
      </c>
      <c r="C46" s="103" t="s">
        <v>73</v>
      </c>
      <c r="D46" s="103" t="s">
        <v>5</v>
      </c>
      <c r="E46" s="104">
        <v>2018</v>
      </c>
      <c r="F46" s="105">
        <v>79.31</v>
      </c>
      <c r="G46" s="103" t="s">
        <v>126</v>
      </c>
      <c r="H46" s="105">
        <v>72.88</v>
      </c>
      <c r="I46" s="105">
        <v>85.74</v>
      </c>
      <c r="J46" s="104">
        <v>29</v>
      </c>
      <c r="K46" s="105">
        <v>17.66</v>
      </c>
      <c r="L46" s="105">
        <v>80</v>
      </c>
      <c r="M46" s="105">
        <v>0</v>
      </c>
      <c r="N46" s="105">
        <v>75</v>
      </c>
      <c r="O46" s="105">
        <v>85</v>
      </c>
      <c r="P46" s="105">
        <v>90</v>
      </c>
      <c r="Q46" s="105">
        <v>100</v>
      </c>
      <c r="R46" s="105">
        <v>79.78</v>
      </c>
      <c r="S46" s="105">
        <v>80.23</v>
      </c>
      <c r="T46" s="106">
        <v>20857</v>
      </c>
    </row>
    <row r="47" spans="1:20" ht="22.5" x14ac:dyDescent="0.25">
      <c r="A47" s="103" t="s">
        <v>52</v>
      </c>
      <c r="B47" s="103" t="s">
        <v>45</v>
      </c>
      <c r="C47" s="103" t="s">
        <v>73</v>
      </c>
      <c r="D47" s="103" t="s">
        <v>6</v>
      </c>
      <c r="E47" s="104">
        <v>2018</v>
      </c>
      <c r="F47" s="105">
        <v>85.26</v>
      </c>
      <c r="G47" s="103" t="s">
        <v>126</v>
      </c>
      <c r="H47" s="105">
        <v>79.66</v>
      </c>
      <c r="I47" s="105">
        <v>90.85</v>
      </c>
      <c r="J47" s="104">
        <v>29</v>
      </c>
      <c r="K47" s="105">
        <v>15.37</v>
      </c>
      <c r="L47" s="105">
        <v>80.58</v>
      </c>
      <c r="M47" s="105">
        <v>10</v>
      </c>
      <c r="N47" s="105">
        <v>77.5</v>
      </c>
      <c r="O47" s="105">
        <v>77.5</v>
      </c>
      <c r="P47" s="105">
        <v>100</v>
      </c>
      <c r="Q47" s="105">
        <v>100</v>
      </c>
      <c r="R47" s="105">
        <v>80.36</v>
      </c>
      <c r="S47" s="105">
        <v>80.81</v>
      </c>
      <c r="T47" s="106">
        <v>20895</v>
      </c>
    </row>
    <row r="48" spans="1:20" ht="22.5" x14ac:dyDescent="0.25">
      <c r="A48" s="103" t="s">
        <v>52</v>
      </c>
      <c r="B48" s="103" t="s">
        <v>45</v>
      </c>
      <c r="C48" s="103" t="s">
        <v>73</v>
      </c>
      <c r="D48" s="103" t="s">
        <v>130</v>
      </c>
      <c r="E48" s="104">
        <v>2018</v>
      </c>
      <c r="F48" s="105">
        <v>79.599999999999994</v>
      </c>
      <c r="G48" s="103" t="s">
        <v>126</v>
      </c>
      <c r="H48" s="105">
        <v>74.069999999999993</v>
      </c>
      <c r="I48" s="105">
        <v>85.13</v>
      </c>
      <c r="J48" s="104">
        <v>29</v>
      </c>
      <c r="K48" s="105">
        <v>15.2</v>
      </c>
      <c r="L48" s="105">
        <v>77.959999999999994</v>
      </c>
      <c r="M48" s="105">
        <v>0</v>
      </c>
      <c r="N48" s="105">
        <v>75</v>
      </c>
      <c r="O48" s="105">
        <v>75</v>
      </c>
      <c r="P48" s="105">
        <v>91.67</v>
      </c>
      <c r="Q48" s="105">
        <v>100</v>
      </c>
      <c r="R48" s="105">
        <v>77.739999999999995</v>
      </c>
      <c r="S48" s="105">
        <v>78.19</v>
      </c>
      <c r="T48" s="106">
        <v>20770</v>
      </c>
    </row>
    <row r="49" spans="1:20" ht="22.5" x14ac:dyDescent="0.25">
      <c r="A49" s="103" t="s">
        <v>52</v>
      </c>
      <c r="B49" s="103" t="s">
        <v>45</v>
      </c>
      <c r="C49" s="103" t="s">
        <v>73</v>
      </c>
      <c r="D49" s="103" t="s">
        <v>131</v>
      </c>
      <c r="E49" s="104">
        <v>2018</v>
      </c>
      <c r="F49" s="105">
        <v>76.44</v>
      </c>
      <c r="G49" s="103" t="s">
        <v>126</v>
      </c>
      <c r="H49" s="105">
        <v>69.900000000000006</v>
      </c>
      <c r="I49" s="105">
        <v>82.98</v>
      </c>
      <c r="J49" s="104">
        <v>29</v>
      </c>
      <c r="K49" s="105">
        <v>17.97</v>
      </c>
      <c r="L49" s="105">
        <v>75.3</v>
      </c>
      <c r="M49" s="105">
        <v>0</v>
      </c>
      <c r="N49" s="105">
        <v>66.67</v>
      </c>
      <c r="O49" s="105">
        <v>75</v>
      </c>
      <c r="P49" s="105">
        <v>83.33</v>
      </c>
      <c r="Q49" s="105">
        <v>100</v>
      </c>
      <c r="R49" s="105">
        <v>75.06</v>
      </c>
      <c r="S49" s="105">
        <v>75.53</v>
      </c>
      <c r="T49" s="106">
        <v>20872</v>
      </c>
    </row>
    <row r="50" spans="1:20" ht="22.5" x14ac:dyDescent="0.25">
      <c r="A50" s="103" t="s">
        <v>52</v>
      </c>
      <c r="B50" s="103" t="s">
        <v>45</v>
      </c>
      <c r="C50" s="103" t="s">
        <v>73</v>
      </c>
      <c r="D50" s="103" t="s">
        <v>8</v>
      </c>
      <c r="E50" s="104">
        <v>2018</v>
      </c>
      <c r="F50" s="105">
        <v>90.52</v>
      </c>
      <c r="G50" s="103" t="s">
        <v>126</v>
      </c>
      <c r="H50" s="105">
        <v>85.63</v>
      </c>
      <c r="I50" s="105">
        <v>95.4</v>
      </c>
      <c r="J50" s="104">
        <v>29</v>
      </c>
      <c r="K50" s="105">
        <v>13.43</v>
      </c>
      <c r="L50" s="105">
        <v>86.33</v>
      </c>
      <c r="M50" s="105">
        <v>0</v>
      </c>
      <c r="N50" s="105">
        <v>81.25</v>
      </c>
      <c r="O50" s="105">
        <v>87.5</v>
      </c>
      <c r="P50" s="105">
        <v>100</v>
      </c>
      <c r="Q50" s="105">
        <v>100</v>
      </c>
      <c r="R50" s="105">
        <v>86.12</v>
      </c>
      <c r="S50" s="105">
        <v>86.54</v>
      </c>
      <c r="T50" s="106">
        <v>20895</v>
      </c>
    </row>
    <row r="51" spans="1:20" ht="22.5" x14ac:dyDescent="0.25">
      <c r="A51" s="103" t="s">
        <v>52</v>
      </c>
      <c r="B51" s="103" t="s">
        <v>45</v>
      </c>
      <c r="C51" s="103" t="s">
        <v>73</v>
      </c>
      <c r="D51" s="103" t="s">
        <v>9</v>
      </c>
      <c r="E51" s="104">
        <v>2018</v>
      </c>
      <c r="F51" s="105">
        <v>86.01</v>
      </c>
      <c r="G51" s="103" t="s">
        <v>126</v>
      </c>
      <c r="H51" s="105">
        <v>81.790000000000006</v>
      </c>
      <c r="I51" s="105">
        <v>90.24</v>
      </c>
      <c r="J51" s="104">
        <v>28</v>
      </c>
      <c r="K51" s="105">
        <v>11.41</v>
      </c>
      <c r="L51" s="105">
        <v>77.819999999999993</v>
      </c>
      <c r="M51" s="105">
        <v>0</v>
      </c>
      <c r="N51" s="105">
        <v>75</v>
      </c>
      <c r="O51" s="105">
        <v>87.5</v>
      </c>
      <c r="P51" s="105">
        <v>91.67</v>
      </c>
      <c r="Q51" s="105">
        <v>100</v>
      </c>
      <c r="R51" s="105">
        <v>77.44</v>
      </c>
      <c r="S51" s="105">
        <v>78.2</v>
      </c>
      <c r="T51" s="106">
        <v>16244</v>
      </c>
    </row>
    <row r="52" spans="1:20" ht="22.5" x14ac:dyDescent="0.25">
      <c r="A52" s="103" t="s">
        <v>52</v>
      </c>
      <c r="B52" s="103" t="s">
        <v>45</v>
      </c>
      <c r="C52" s="103" t="s">
        <v>73</v>
      </c>
      <c r="D52" s="103" t="s">
        <v>10</v>
      </c>
      <c r="E52" s="104">
        <v>2018</v>
      </c>
      <c r="F52" s="105">
        <v>82.47</v>
      </c>
      <c r="G52" s="103" t="s">
        <v>126</v>
      </c>
      <c r="H52" s="105">
        <v>77.62</v>
      </c>
      <c r="I52" s="105">
        <v>87.32</v>
      </c>
      <c r="J52" s="104">
        <v>29</v>
      </c>
      <c r="K52" s="105">
        <v>13.32</v>
      </c>
      <c r="L52" s="105">
        <v>72.98</v>
      </c>
      <c r="M52" s="105">
        <v>13.33</v>
      </c>
      <c r="N52" s="105">
        <v>63.33</v>
      </c>
      <c r="O52" s="105">
        <v>71.67</v>
      </c>
      <c r="P52" s="105">
        <v>85</v>
      </c>
      <c r="Q52" s="105">
        <v>100</v>
      </c>
      <c r="R52" s="105">
        <v>72.760000000000005</v>
      </c>
      <c r="S52" s="105">
        <v>73.209999999999994</v>
      </c>
      <c r="T52" s="106">
        <v>20895</v>
      </c>
    </row>
    <row r="53" spans="1:20" ht="22.5" x14ac:dyDescent="0.25">
      <c r="A53" s="103" t="s">
        <v>52</v>
      </c>
      <c r="B53" s="103" t="s">
        <v>45</v>
      </c>
      <c r="C53" s="103" t="s">
        <v>73</v>
      </c>
      <c r="D53" s="103" t="s">
        <v>11</v>
      </c>
      <c r="E53" s="104">
        <v>2018</v>
      </c>
      <c r="F53" s="105">
        <v>76.900000000000006</v>
      </c>
      <c r="G53" s="103" t="s">
        <v>126</v>
      </c>
      <c r="H53" s="105">
        <v>70.099999999999994</v>
      </c>
      <c r="I53" s="105">
        <v>83.69</v>
      </c>
      <c r="J53" s="104">
        <v>29</v>
      </c>
      <c r="K53" s="105">
        <v>18.68</v>
      </c>
      <c r="L53" s="105">
        <v>71.209999999999994</v>
      </c>
      <c r="M53" s="105">
        <v>0</v>
      </c>
      <c r="N53" s="105">
        <v>61.67</v>
      </c>
      <c r="O53" s="105">
        <v>75</v>
      </c>
      <c r="P53" s="105">
        <v>85</v>
      </c>
      <c r="Q53" s="105">
        <v>100</v>
      </c>
      <c r="R53" s="105">
        <v>70.94</v>
      </c>
      <c r="S53" s="105">
        <v>71.489999999999995</v>
      </c>
      <c r="T53" s="106">
        <v>20244</v>
      </c>
    </row>
    <row r="54" spans="1:20" ht="22.5" x14ac:dyDescent="0.25">
      <c r="A54" s="103" t="s">
        <v>52</v>
      </c>
      <c r="B54" s="103" t="s">
        <v>45</v>
      </c>
      <c r="C54" s="103" t="s">
        <v>73</v>
      </c>
      <c r="D54" s="103" t="s">
        <v>12</v>
      </c>
      <c r="E54" s="104">
        <v>2018</v>
      </c>
      <c r="F54" s="105">
        <v>62.07</v>
      </c>
      <c r="G54" s="103" t="s">
        <v>126</v>
      </c>
      <c r="H54" s="105">
        <v>52.98</v>
      </c>
      <c r="I54" s="105">
        <v>71.16</v>
      </c>
      <c r="J54" s="104">
        <v>29</v>
      </c>
      <c r="K54" s="105">
        <v>24.98</v>
      </c>
      <c r="L54" s="105">
        <v>66.239999999999995</v>
      </c>
      <c r="M54" s="105">
        <v>0</v>
      </c>
      <c r="N54" s="105">
        <v>50</v>
      </c>
      <c r="O54" s="105">
        <v>68.75</v>
      </c>
      <c r="P54" s="105">
        <v>91.67</v>
      </c>
      <c r="Q54" s="105">
        <v>100</v>
      </c>
      <c r="R54" s="105">
        <v>65.89</v>
      </c>
      <c r="S54" s="105">
        <v>66.59</v>
      </c>
      <c r="T54" s="106">
        <v>20551</v>
      </c>
    </row>
    <row r="55" spans="1:20" ht="22.5" x14ac:dyDescent="0.25">
      <c r="A55" s="103" t="s">
        <v>52</v>
      </c>
      <c r="B55" s="103" t="s">
        <v>45</v>
      </c>
      <c r="C55" s="103" t="s">
        <v>73</v>
      </c>
      <c r="D55" s="103" t="s">
        <v>189</v>
      </c>
      <c r="E55" s="104">
        <v>2018</v>
      </c>
      <c r="F55" s="105">
        <v>68.53</v>
      </c>
      <c r="G55" s="103" t="s">
        <v>126</v>
      </c>
      <c r="H55" s="105">
        <v>62.24</v>
      </c>
      <c r="I55" s="105">
        <v>74.81</v>
      </c>
      <c r="J55" s="104">
        <v>28</v>
      </c>
      <c r="K55" s="105">
        <v>16.97</v>
      </c>
      <c r="L55" s="105">
        <v>60.71</v>
      </c>
      <c r="M55" s="105">
        <v>0</v>
      </c>
      <c r="N55" s="105">
        <v>50</v>
      </c>
      <c r="O55" s="105">
        <v>62.5</v>
      </c>
      <c r="P55" s="105">
        <v>75</v>
      </c>
      <c r="Q55" s="105">
        <v>100</v>
      </c>
      <c r="R55" s="105">
        <v>60.4</v>
      </c>
      <c r="S55" s="105">
        <v>61.02</v>
      </c>
      <c r="T55" s="106">
        <v>18524</v>
      </c>
    </row>
    <row r="56" spans="1:20" ht="22.5" x14ac:dyDescent="0.25">
      <c r="A56" s="103" t="s">
        <v>52</v>
      </c>
      <c r="B56" s="103" t="s">
        <v>45</v>
      </c>
      <c r="C56" s="103" t="s">
        <v>75</v>
      </c>
      <c r="D56" s="103" t="s">
        <v>2</v>
      </c>
      <c r="E56" s="104">
        <v>2018</v>
      </c>
      <c r="F56" s="105">
        <v>84.54</v>
      </c>
      <c r="G56" s="103" t="s">
        <v>126</v>
      </c>
      <c r="H56" s="105">
        <v>81.92</v>
      </c>
      <c r="I56" s="105">
        <v>87.16</v>
      </c>
      <c r="J56" s="104">
        <v>122</v>
      </c>
      <c r="K56" s="105">
        <v>14.77</v>
      </c>
      <c r="L56" s="105">
        <v>81.180000000000007</v>
      </c>
      <c r="M56" s="105">
        <v>4</v>
      </c>
      <c r="N56" s="105">
        <v>75</v>
      </c>
      <c r="O56" s="105">
        <v>81</v>
      </c>
      <c r="P56" s="105">
        <v>95</v>
      </c>
      <c r="Q56" s="105">
        <v>100</v>
      </c>
      <c r="R56" s="105">
        <v>80.97</v>
      </c>
      <c r="S56" s="105">
        <v>81.39</v>
      </c>
      <c r="T56" s="106">
        <v>20895</v>
      </c>
    </row>
    <row r="57" spans="1:20" ht="22.5" x14ac:dyDescent="0.25">
      <c r="A57" s="103" t="s">
        <v>52</v>
      </c>
      <c r="B57" s="103" t="s">
        <v>45</v>
      </c>
      <c r="C57" s="103" t="s">
        <v>75</v>
      </c>
      <c r="D57" s="103" t="s">
        <v>3</v>
      </c>
      <c r="E57" s="104">
        <v>2018</v>
      </c>
      <c r="F57" s="105">
        <v>93.99</v>
      </c>
      <c r="G57" s="103" t="s">
        <v>126</v>
      </c>
      <c r="H57" s="105">
        <v>92.53</v>
      </c>
      <c r="I57" s="105">
        <v>95.45</v>
      </c>
      <c r="J57" s="104">
        <v>120</v>
      </c>
      <c r="K57" s="105">
        <v>8.16</v>
      </c>
      <c r="L57" s="105">
        <v>93.27</v>
      </c>
      <c r="M57" s="105">
        <v>5</v>
      </c>
      <c r="N57" s="105">
        <v>90</v>
      </c>
      <c r="O57" s="105">
        <v>95</v>
      </c>
      <c r="P57" s="105">
        <v>100</v>
      </c>
      <c r="Q57" s="105">
        <v>100</v>
      </c>
      <c r="R57" s="105">
        <v>93.15</v>
      </c>
      <c r="S57" s="105">
        <v>93.39</v>
      </c>
      <c r="T57" s="106">
        <v>20560</v>
      </c>
    </row>
    <row r="58" spans="1:20" ht="22.5" x14ac:dyDescent="0.25">
      <c r="A58" s="103" t="s">
        <v>52</v>
      </c>
      <c r="B58" s="103" t="s">
        <v>45</v>
      </c>
      <c r="C58" s="103" t="s">
        <v>75</v>
      </c>
      <c r="D58" s="103" t="s">
        <v>64</v>
      </c>
      <c r="E58" s="104">
        <v>2018</v>
      </c>
      <c r="F58" s="105">
        <v>90.54</v>
      </c>
      <c r="G58" s="103" t="s">
        <v>126</v>
      </c>
      <c r="H58" s="105">
        <v>89.05</v>
      </c>
      <c r="I58" s="105">
        <v>92.03</v>
      </c>
      <c r="J58" s="104">
        <v>102</v>
      </c>
      <c r="K58" s="105">
        <v>7.67</v>
      </c>
      <c r="L58" s="105">
        <v>90.74</v>
      </c>
      <c r="M58" s="105">
        <v>0</v>
      </c>
      <c r="N58" s="105">
        <v>87.5</v>
      </c>
      <c r="O58" s="105">
        <v>93.75</v>
      </c>
      <c r="P58" s="105">
        <v>93.75</v>
      </c>
      <c r="Q58" s="105">
        <v>100</v>
      </c>
      <c r="R58" s="105">
        <v>90.6</v>
      </c>
      <c r="S58" s="105">
        <v>90.87</v>
      </c>
      <c r="T58" s="106">
        <v>18968</v>
      </c>
    </row>
    <row r="59" spans="1:20" ht="22.5" x14ac:dyDescent="0.25">
      <c r="A59" s="103" t="s">
        <v>52</v>
      </c>
      <c r="B59" s="103" t="s">
        <v>45</v>
      </c>
      <c r="C59" s="103" t="s">
        <v>75</v>
      </c>
      <c r="D59" s="103" t="s">
        <v>127</v>
      </c>
      <c r="E59" s="104">
        <v>2018</v>
      </c>
      <c r="F59" s="105">
        <v>78.180000000000007</v>
      </c>
      <c r="G59" s="103" t="s">
        <v>126</v>
      </c>
      <c r="H59" s="105">
        <v>75.44</v>
      </c>
      <c r="I59" s="105">
        <v>80.92</v>
      </c>
      <c r="J59" s="104">
        <v>118</v>
      </c>
      <c r="K59" s="105">
        <v>15.19</v>
      </c>
      <c r="L59" s="105">
        <v>75.69</v>
      </c>
      <c r="M59" s="105">
        <v>0</v>
      </c>
      <c r="N59" s="105">
        <v>70</v>
      </c>
      <c r="O59" s="105">
        <v>75</v>
      </c>
      <c r="P59" s="105">
        <v>85</v>
      </c>
      <c r="Q59" s="105">
        <v>100</v>
      </c>
      <c r="R59" s="105">
        <v>75.47</v>
      </c>
      <c r="S59" s="105">
        <v>75.900000000000006</v>
      </c>
      <c r="T59" s="106">
        <v>19309</v>
      </c>
    </row>
    <row r="60" spans="1:20" ht="22.5" x14ac:dyDescent="0.25">
      <c r="A60" s="103" t="s">
        <v>52</v>
      </c>
      <c r="B60" s="103" t="s">
        <v>45</v>
      </c>
      <c r="C60" s="103" t="s">
        <v>75</v>
      </c>
      <c r="D60" s="103" t="s">
        <v>7</v>
      </c>
      <c r="E60" s="104">
        <v>2018</v>
      </c>
      <c r="F60" s="105">
        <v>51.55</v>
      </c>
      <c r="G60" s="103" t="s">
        <v>126</v>
      </c>
      <c r="H60" s="105">
        <v>48.73</v>
      </c>
      <c r="I60" s="105">
        <v>54.38</v>
      </c>
      <c r="J60" s="104">
        <v>122</v>
      </c>
      <c r="K60" s="105">
        <v>15.91</v>
      </c>
      <c r="L60" s="105">
        <v>48.24</v>
      </c>
      <c r="M60" s="105">
        <v>0</v>
      </c>
      <c r="N60" s="105">
        <v>37.5</v>
      </c>
      <c r="O60" s="105">
        <v>50</v>
      </c>
      <c r="P60" s="105">
        <v>62.5</v>
      </c>
      <c r="Q60" s="105">
        <v>100</v>
      </c>
      <c r="R60" s="105">
        <v>48</v>
      </c>
      <c r="S60" s="105">
        <v>48.48</v>
      </c>
      <c r="T60" s="106">
        <v>20895</v>
      </c>
    </row>
    <row r="61" spans="1:20" ht="22.5" x14ac:dyDescent="0.25">
      <c r="A61" s="103" t="s">
        <v>52</v>
      </c>
      <c r="B61" s="103" t="s">
        <v>45</v>
      </c>
      <c r="C61" s="103" t="s">
        <v>75</v>
      </c>
      <c r="D61" s="103" t="s">
        <v>128</v>
      </c>
      <c r="E61" s="104">
        <v>2018</v>
      </c>
      <c r="F61" s="105">
        <v>76.89</v>
      </c>
      <c r="G61" s="103" t="s">
        <v>126</v>
      </c>
      <c r="H61" s="105">
        <v>73.77</v>
      </c>
      <c r="I61" s="105">
        <v>80.02</v>
      </c>
      <c r="J61" s="104">
        <v>121</v>
      </c>
      <c r="K61" s="105">
        <v>17.55</v>
      </c>
      <c r="L61" s="105">
        <v>74.45</v>
      </c>
      <c r="M61" s="105">
        <v>0</v>
      </c>
      <c r="N61" s="105">
        <v>66.67</v>
      </c>
      <c r="O61" s="105">
        <v>75</v>
      </c>
      <c r="P61" s="105">
        <v>83.33</v>
      </c>
      <c r="Q61" s="105">
        <v>100</v>
      </c>
      <c r="R61" s="105">
        <v>74.22</v>
      </c>
      <c r="S61" s="105">
        <v>74.67</v>
      </c>
      <c r="T61" s="106">
        <v>20729</v>
      </c>
    </row>
    <row r="62" spans="1:20" ht="22.5" x14ac:dyDescent="0.25">
      <c r="A62" s="103" t="s">
        <v>52</v>
      </c>
      <c r="B62" s="103" t="s">
        <v>45</v>
      </c>
      <c r="C62" s="103" t="s">
        <v>75</v>
      </c>
      <c r="D62" s="103" t="s">
        <v>4</v>
      </c>
      <c r="E62" s="104">
        <v>2018</v>
      </c>
      <c r="F62" s="105">
        <v>61.78</v>
      </c>
      <c r="G62" s="103" t="s">
        <v>126</v>
      </c>
      <c r="H62" s="105">
        <v>57.75</v>
      </c>
      <c r="I62" s="105">
        <v>65.819999999999993</v>
      </c>
      <c r="J62" s="104">
        <v>93</v>
      </c>
      <c r="K62" s="105">
        <v>19.84</v>
      </c>
      <c r="L62" s="105">
        <v>66.28</v>
      </c>
      <c r="M62" s="105">
        <v>0</v>
      </c>
      <c r="N62" s="105">
        <v>56.25</v>
      </c>
      <c r="O62" s="105">
        <v>68.75</v>
      </c>
      <c r="P62" s="105">
        <v>75</v>
      </c>
      <c r="Q62" s="105">
        <v>100</v>
      </c>
      <c r="R62" s="105">
        <v>66.02</v>
      </c>
      <c r="S62" s="105">
        <v>66.55</v>
      </c>
      <c r="T62" s="106">
        <v>17517</v>
      </c>
    </row>
    <row r="63" spans="1:20" ht="22.5" x14ac:dyDescent="0.25">
      <c r="A63" s="103" t="s">
        <v>52</v>
      </c>
      <c r="B63" s="103" t="s">
        <v>45</v>
      </c>
      <c r="C63" s="103" t="s">
        <v>75</v>
      </c>
      <c r="D63" s="103" t="s">
        <v>65</v>
      </c>
      <c r="E63" s="104">
        <v>2018</v>
      </c>
      <c r="F63" s="105">
        <v>75.739999999999995</v>
      </c>
      <c r="G63" s="103" t="s">
        <v>126</v>
      </c>
      <c r="H63" s="105">
        <v>72.209999999999994</v>
      </c>
      <c r="I63" s="105">
        <v>79.27</v>
      </c>
      <c r="J63" s="104">
        <v>122</v>
      </c>
      <c r="K63" s="105">
        <v>19.899999999999999</v>
      </c>
      <c r="L63" s="105">
        <v>73.680000000000007</v>
      </c>
      <c r="M63" s="105">
        <v>0</v>
      </c>
      <c r="N63" s="105">
        <v>65</v>
      </c>
      <c r="O63" s="105">
        <v>75</v>
      </c>
      <c r="P63" s="105">
        <v>85</v>
      </c>
      <c r="Q63" s="105">
        <v>100</v>
      </c>
      <c r="R63" s="105">
        <v>73.44</v>
      </c>
      <c r="S63" s="105">
        <v>73.92</v>
      </c>
      <c r="T63" s="106">
        <v>20895</v>
      </c>
    </row>
    <row r="64" spans="1:20" ht="22.5" x14ac:dyDescent="0.25">
      <c r="A64" s="103" t="s">
        <v>52</v>
      </c>
      <c r="B64" s="103" t="s">
        <v>45</v>
      </c>
      <c r="C64" s="103" t="s">
        <v>75</v>
      </c>
      <c r="D64" s="103" t="s">
        <v>5</v>
      </c>
      <c r="E64" s="104">
        <v>2018</v>
      </c>
      <c r="F64" s="105">
        <v>76.41</v>
      </c>
      <c r="G64" s="103" t="s">
        <v>126</v>
      </c>
      <c r="H64" s="105">
        <v>72.98</v>
      </c>
      <c r="I64" s="105">
        <v>79.84</v>
      </c>
      <c r="J64" s="104">
        <v>122</v>
      </c>
      <c r="K64" s="105">
        <v>19.329999999999998</v>
      </c>
      <c r="L64" s="105">
        <v>80</v>
      </c>
      <c r="M64" s="105">
        <v>0</v>
      </c>
      <c r="N64" s="105">
        <v>75</v>
      </c>
      <c r="O64" s="105">
        <v>85</v>
      </c>
      <c r="P64" s="105">
        <v>90</v>
      </c>
      <c r="Q64" s="105">
        <v>100</v>
      </c>
      <c r="R64" s="105">
        <v>79.78</v>
      </c>
      <c r="S64" s="105">
        <v>80.23</v>
      </c>
      <c r="T64" s="106">
        <v>20857</v>
      </c>
    </row>
    <row r="65" spans="1:20" ht="22.5" x14ac:dyDescent="0.25">
      <c r="A65" s="103" t="s">
        <v>52</v>
      </c>
      <c r="B65" s="103" t="s">
        <v>45</v>
      </c>
      <c r="C65" s="103" t="s">
        <v>75</v>
      </c>
      <c r="D65" s="103" t="s">
        <v>6</v>
      </c>
      <c r="E65" s="104">
        <v>2018</v>
      </c>
      <c r="F65" s="105">
        <v>82.19</v>
      </c>
      <c r="G65" s="103" t="s">
        <v>126</v>
      </c>
      <c r="H65" s="105">
        <v>79.31</v>
      </c>
      <c r="I65" s="105">
        <v>85.08</v>
      </c>
      <c r="J65" s="104">
        <v>122</v>
      </c>
      <c r="K65" s="105">
        <v>16.25</v>
      </c>
      <c r="L65" s="105">
        <v>80.58</v>
      </c>
      <c r="M65" s="105">
        <v>10</v>
      </c>
      <c r="N65" s="105">
        <v>77.5</v>
      </c>
      <c r="O65" s="105">
        <v>77.5</v>
      </c>
      <c r="P65" s="105">
        <v>100</v>
      </c>
      <c r="Q65" s="105">
        <v>100</v>
      </c>
      <c r="R65" s="105">
        <v>80.36</v>
      </c>
      <c r="S65" s="105">
        <v>80.81</v>
      </c>
      <c r="T65" s="106">
        <v>20895</v>
      </c>
    </row>
    <row r="66" spans="1:20" ht="22.5" x14ac:dyDescent="0.25">
      <c r="A66" s="103" t="s">
        <v>52</v>
      </c>
      <c r="B66" s="103" t="s">
        <v>45</v>
      </c>
      <c r="C66" s="103" t="s">
        <v>75</v>
      </c>
      <c r="D66" s="103" t="s">
        <v>130</v>
      </c>
      <c r="E66" s="104">
        <v>2018</v>
      </c>
      <c r="F66" s="105">
        <v>80.53</v>
      </c>
      <c r="G66" s="103" t="s">
        <v>126</v>
      </c>
      <c r="H66" s="105">
        <v>77.81</v>
      </c>
      <c r="I66" s="105">
        <v>83.25</v>
      </c>
      <c r="J66" s="104">
        <v>122</v>
      </c>
      <c r="K66" s="105">
        <v>15.33</v>
      </c>
      <c r="L66" s="105">
        <v>77.959999999999994</v>
      </c>
      <c r="M66" s="105">
        <v>0</v>
      </c>
      <c r="N66" s="105">
        <v>75</v>
      </c>
      <c r="O66" s="105">
        <v>75</v>
      </c>
      <c r="P66" s="105">
        <v>91.67</v>
      </c>
      <c r="Q66" s="105">
        <v>100</v>
      </c>
      <c r="R66" s="105">
        <v>77.739999999999995</v>
      </c>
      <c r="S66" s="105">
        <v>78.19</v>
      </c>
      <c r="T66" s="106">
        <v>20770</v>
      </c>
    </row>
    <row r="67" spans="1:20" ht="22.5" x14ac:dyDescent="0.25">
      <c r="A67" s="103" t="s">
        <v>52</v>
      </c>
      <c r="B67" s="103" t="s">
        <v>45</v>
      </c>
      <c r="C67" s="103" t="s">
        <v>75</v>
      </c>
      <c r="D67" s="103" t="s">
        <v>131</v>
      </c>
      <c r="E67" s="104">
        <v>2018</v>
      </c>
      <c r="F67" s="105">
        <v>75.61</v>
      </c>
      <c r="G67" s="103" t="s">
        <v>126</v>
      </c>
      <c r="H67" s="105">
        <v>72.38</v>
      </c>
      <c r="I67" s="105">
        <v>78.849999999999994</v>
      </c>
      <c r="J67" s="104">
        <v>122</v>
      </c>
      <c r="K67" s="105">
        <v>18.22</v>
      </c>
      <c r="L67" s="105">
        <v>75.3</v>
      </c>
      <c r="M67" s="105">
        <v>0</v>
      </c>
      <c r="N67" s="105">
        <v>66.67</v>
      </c>
      <c r="O67" s="105">
        <v>75</v>
      </c>
      <c r="P67" s="105">
        <v>83.33</v>
      </c>
      <c r="Q67" s="105">
        <v>100</v>
      </c>
      <c r="R67" s="105">
        <v>75.06</v>
      </c>
      <c r="S67" s="105">
        <v>75.53</v>
      </c>
      <c r="T67" s="106">
        <v>20872</v>
      </c>
    </row>
    <row r="68" spans="1:20" ht="22.5" x14ac:dyDescent="0.25">
      <c r="A68" s="103" t="s">
        <v>52</v>
      </c>
      <c r="B68" s="103" t="s">
        <v>45</v>
      </c>
      <c r="C68" s="103" t="s">
        <v>75</v>
      </c>
      <c r="D68" s="103" t="s">
        <v>8</v>
      </c>
      <c r="E68" s="104">
        <v>2018</v>
      </c>
      <c r="F68" s="105">
        <v>86.44</v>
      </c>
      <c r="G68" s="103" t="s">
        <v>126</v>
      </c>
      <c r="H68" s="105">
        <v>83.7</v>
      </c>
      <c r="I68" s="105">
        <v>89.18</v>
      </c>
      <c r="J68" s="104">
        <v>122</v>
      </c>
      <c r="K68" s="105">
        <v>15.45</v>
      </c>
      <c r="L68" s="105">
        <v>86.33</v>
      </c>
      <c r="M68" s="105">
        <v>0</v>
      </c>
      <c r="N68" s="105">
        <v>81.25</v>
      </c>
      <c r="O68" s="105">
        <v>87.5</v>
      </c>
      <c r="P68" s="105">
        <v>100</v>
      </c>
      <c r="Q68" s="105">
        <v>100</v>
      </c>
      <c r="R68" s="105">
        <v>86.12</v>
      </c>
      <c r="S68" s="105">
        <v>86.54</v>
      </c>
      <c r="T68" s="106">
        <v>20895</v>
      </c>
    </row>
    <row r="69" spans="1:20" ht="22.5" x14ac:dyDescent="0.25">
      <c r="A69" s="103" t="s">
        <v>52</v>
      </c>
      <c r="B69" s="103" t="s">
        <v>45</v>
      </c>
      <c r="C69" s="103" t="s">
        <v>75</v>
      </c>
      <c r="D69" s="103" t="s">
        <v>9</v>
      </c>
      <c r="E69" s="104">
        <v>2018</v>
      </c>
      <c r="F69" s="105">
        <v>84.95</v>
      </c>
      <c r="G69" s="103" t="s">
        <v>126</v>
      </c>
      <c r="H69" s="105">
        <v>82.14</v>
      </c>
      <c r="I69" s="105">
        <v>87.76</v>
      </c>
      <c r="J69" s="104">
        <v>116</v>
      </c>
      <c r="K69" s="105">
        <v>15.46</v>
      </c>
      <c r="L69" s="105">
        <v>77.819999999999993</v>
      </c>
      <c r="M69" s="105">
        <v>0</v>
      </c>
      <c r="N69" s="105">
        <v>75</v>
      </c>
      <c r="O69" s="105">
        <v>87.5</v>
      </c>
      <c r="P69" s="105">
        <v>91.67</v>
      </c>
      <c r="Q69" s="105">
        <v>100</v>
      </c>
      <c r="R69" s="105">
        <v>77.44</v>
      </c>
      <c r="S69" s="105">
        <v>78.2</v>
      </c>
      <c r="T69" s="106">
        <v>16244</v>
      </c>
    </row>
    <row r="70" spans="1:20" ht="22.5" x14ac:dyDescent="0.25">
      <c r="A70" s="103" t="s">
        <v>52</v>
      </c>
      <c r="B70" s="103" t="s">
        <v>45</v>
      </c>
      <c r="C70" s="103" t="s">
        <v>75</v>
      </c>
      <c r="D70" s="103" t="s">
        <v>10</v>
      </c>
      <c r="E70" s="104">
        <v>2018</v>
      </c>
      <c r="F70" s="105">
        <v>84.13</v>
      </c>
      <c r="G70" s="103" t="s">
        <v>126</v>
      </c>
      <c r="H70" s="105">
        <v>81.790000000000006</v>
      </c>
      <c r="I70" s="105">
        <v>86.46</v>
      </c>
      <c r="J70" s="104">
        <v>122</v>
      </c>
      <c r="K70" s="105">
        <v>13.14</v>
      </c>
      <c r="L70" s="105">
        <v>72.98</v>
      </c>
      <c r="M70" s="105">
        <v>13.33</v>
      </c>
      <c r="N70" s="105">
        <v>63.33</v>
      </c>
      <c r="O70" s="105">
        <v>71.67</v>
      </c>
      <c r="P70" s="105">
        <v>85</v>
      </c>
      <c r="Q70" s="105">
        <v>100</v>
      </c>
      <c r="R70" s="105">
        <v>72.760000000000005</v>
      </c>
      <c r="S70" s="105">
        <v>73.209999999999994</v>
      </c>
      <c r="T70" s="106">
        <v>20895</v>
      </c>
    </row>
    <row r="71" spans="1:20" ht="22.5" x14ac:dyDescent="0.25">
      <c r="A71" s="103" t="s">
        <v>52</v>
      </c>
      <c r="B71" s="103" t="s">
        <v>45</v>
      </c>
      <c r="C71" s="103" t="s">
        <v>75</v>
      </c>
      <c r="D71" s="103" t="s">
        <v>11</v>
      </c>
      <c r="E71" s="104">
        <v>2018</v>
      </c>
      <c r="F71" s="105">
        <v>72.180000000000007</v>
      </c>
      <c r="G71" s="103" t="s">
        <v>126</v>
      </c>
      <c r="H71" s="105">
        <v>68.47</v>
      </c>
      <c r="I71" s="105">
        <v>75.89</v>
      </c>
      <c r="J71" s="104">
        <v>117</v>
      </c>
      <c r="K71" s="105">
        <v>20.46</v>
      </c>
      <c r="L71" s="105">
        <v>71.209999999999994</v>
      </c>
      <c r="M71" s="105">
        <v>0</v>
      </c>
      <c r="N71" s="105">
        <v>61.67</v>
      </c>
      <c r="O71" s="105">
        <v>75</v>
      </c>
      <c r="P71" s="105">
        <v>85</v>
      </c>
      <c r="Q71" s="105">
        <v>100</v>
      </c>
      <c r="R71" s="105">
        <v>70.94</v>
      </c>
      <c r="S71" s="105">
        <v>71.489999999999995</v>
      </c>
      <c r="T71" s="106">
        <v>20244</v>
      </c>
    </row>
    <row r="72" spans="1:20" ht="22.5" x14ac:dyDescent="0.25">
      <c r="A72" s="103" t="s">
        <v>52</v>
      </c>
      <c r="B72" s="103" t="s">
        <v>45</v>
      </c>
      <c r="C72" s="103" t="s">
        <v>75</v>
      </c>
      <c r="D72" s="103" t="s">
        <v>12</v>
      </c>
      <c r="E72" s="104">
        <v>2018</v>
      </c>
      <c r="F72" s="105">
        <v>71.66</v>
      </c>
      <c r="G72" s="103" t="s">
        <v>126</v>
      </c>
      <c r="H72" s="105">
        <v>67.47</v>
      </c>
      <c r="I72" s="105">
        <v>75.86</v>
      </c>
      <c r="J72" s="104">
        <v>121</v>
      </c>
      <c r="K72" s="105">
        <v>23.54</v>
      </c>
      <c r="L72" s="105">
        <v>66.239999999999995</v>
      </c>
      <c r="M72" s="105">
        <v>0</v>
      </c>
      <c r="N72" s="105">
        <v>50</v>
      </c>
      <c r="O72" s="105">
        <v>68.75</v>
      </c>
      <c r="P72" s="105">
        <v>91.67</v>
      </c>
      <c r="Q72" s="105">
        <v>100</v>
      </c>
      <c r="R72" s="105">
        <v>65.89</v>
      </c>
      <c r="S72" s="105">
        <v>66.59</v>
      </c>
      <c r="T72" s="106">
        <v>20551</v>
      </c>
    </row>
    <row r="73" spans="1:20" ht="22.5" x14ac:dyDescent="0.25">
      <c r="A73" s="103" t="s">
        <v>52</v>
      </c>
      <c r="B73" s="103" t="s">
        <v>45</v>
      </c>
      <c r="C73" s="103" t="s">
        <v>75</v>
      </c>
      <c r="D73" s="103" t="s">
        <v>189</v>
      </c>
      <c r="E73" s="104">
        <v>2018</v>
      </c>
      <c r="F73" s="105">
        <v>69.03</v>
      </c>
      <c r="G73" s="103" t="s">
        <v>126</v>
      </c>
      <c r="H73" s="105">
        <v>65.84</v>
      </c>
      <c r="I73" s="105">
        <v>72.23</v>
      </c>
      <c r="J73" s="104">
        <v>117</v>
      </c>
      <c r="K73" s="105">
        <v>17.62</v>
      </c>
      <c r="L73" s="105">
        <v>60.71</v>
      </c>
      <c r="M73" s="105">
        <v>0</v>
      </c>
      <c r="N73" s="105">
        <v>50</v>
      </c>
      <c r="O73" s="105">
        <v>62.5</v>
      </c>
      <c r="P73" s="105">
        <v>75</v>
      </c>
      <c r="Q73" s="105">
        <v>100</v>
      </c>
      <c r="R73" s="105">
        <v>60.4</v>
      </c>
      <c r="S73" s="105">
        <v>61.02</v>
      </c>
      <c r="T73" s="106">
        <v>18524</v>
      </c>
    </row>
    <row r="74" spans="1:20" ht="22.5" x14ac:dyDescent="0.25">
      <c r="A74" s="103" t="s">
        <v>52</v>
      </c>
      <c r="B74" s="103" t="s">
        <v>45</v>
      </c>
      <c r="C74" s="103" t="s">
        <v>76</v>
      </c>
      <c r="D74" s="103" t="s">
        <v>2</v>
      </c>
      <c r="E74" s="104">
        <v>2018</v>
      </c>
      <c r="F74" s="105">
        <v>84.31</v>
      </c>
      <c r="G74" s="103" t="s">
        <v>126</v>
      </c>
      <c r="H74" s="105">
        <v>80.2</v>
      </c>
      <c r="I74" s="105">
        <v>88.41</v>
      </c>
      <c r="J74" s="104">
        <v>26</v>
      </c>
      <c r="K74" s="105">
        <v>10.68</v>
      </c>
      <c r="L74" s="105">
        <v>81.180000000000007</v>
      </c>
      <c r="M74" s="105">
        <v>4</v>
      </c>
      <c r="N74" s="105">
        <v>75</v>
      </c>
      <c r="O74" s="105">
        <v>81</v>
      </c>
      <c r="P74" s="105">
        <v>95</v>
      </c>
      <c r="Q74" s="105">
        <v>100</v>
      </c>
      <c r="R74" s="105">
        <v>80.97</v>
      </c>
      <c r="S74" s="105">
        <v>81.39</v>
      </c>
      <c r="T74" s="106">
        <v>20895</v>
      </c>
    </row>
    <row r="75" spans="1:20" ht="22.5" x14ac:dyDescent="0.25">
      <c r="A75" s="103" t="s">
        <v>52</v>
      </c>
      <c r="B75" s="103" t="s">
        <v>45</v>
      </c>
      <c r="C75" s="103" t="s">
        <v>76</v>
      </c>
      <c r="D75" s="103" t="s">
        <v>3</v>
      </c>
      <c r="E75" s="104">
        <v>2018</v>
      </c>
      <c r="F75" s="105">
        <v>92.36</v>
      </c>
      <c r="G75" s="103" t="s">
        <v>126</v>
      </c>
      <c r="H75" s="105">
        <v>88.71</v>
      </c>
      <c r="I75" s="105">
        <v>96</v>
      </c>
      <c r="J75" s="104">
        <v>26</v>
      </c>
      <c r="K75" s="105">
        <v>9.49</v>
      </c>
      <c r="L75" s="105">
        <v>93.27</v>
      </c>
      <c r="M75" s="105">
        <v>5</v>
      </c>
      <c r="N75" s="105">
        <v>90</v>
      </c>
      <c r="O75" s="105">
        <v>95</v>
      </c>
      <c r="P75" s="105">
        <v>100</v>
      </c>
      <c r="Q75" s="105">
        <v>100</v>
      </c>
      <c r="R75" s="105">
        <v>93.15</v>
      </c>
      <c r="S75" s="105">
        <v>93.39</v>
      </c>
      <c r="T75" s="106">
        <v>20560</v>
      </c>
    </row>
    <row r="76" spans="1:20" ht="22.5" x14ac:dyDescent="0.25">
      <c r="A76" s="103" t="s">
        <v>52</v>
      </c>
      <c r="B76" s="103" t="s">
        <v>45</v>
      </c>
      <c r="C76" s="103" t="s">
        <v>76</v>
      </c>
      <c r="D76" s="103" t="s">
        <v>64</v>
      </c>
      <c r="E76" s="104">
        <v>2018</v>
      </c>
      <c r="F76" s="105">
        <v>92.42</v>
      </c>
      <c r="G76" s="103" t="s">
        <v>126</v>
      </c>
      <c r="H76" s="105">
        <v>90.55</v>
      </c>
      <c r="I76" s="105">
        <v>94.29</v>
      </c>
      <c r="J76" s="104">
        <v>25</v>
      </c>
      <c r="K76" s="105">
        <v>4.7699999999999996</v>
      </c>
      <c r="L76" s="105">
        <v>90.74</v>
      </c>
      <c r="M76" s="105">
        <v>0</v>
      </c>
      <c r="N76" s="105">
        <v>87.5</v>
      </c>
      <c r="O76" s="105">
        <v>93.75</v>
      </c>
      <c r="P76" s="105">
        <v>93.75</v>
      </c>
      <c r="Q76" s="105">
        <v>100</v>
      </c>
      <c r="R76" s="105">
        <v>90.6</v>
      </c>
      <c r="S76" s="105">
        <v>90.87</v>
      </c>
      <c r="T76" s="106">
        <v>18968</v>
      </c>
    </row>
    <row r="77" spans="1:20" ht="22.5" x14ac:dyDescent="0.25">
      <c r="A77" s="103" t="s">
        <v>52</v>
      </c>
      <c r="B77" s="103" t="s">
        <v>45</v>
      </c>
      <c r="C77" s="103" t="s">
        <v>76</v>
      </c>
      <c r="D77" s="103" t="s">
        <v>127</v>
      </c>
      <c r="E77" s="104">
        <v>2018</v>
      </c>
      <c r="F77" s="105">
        <v>72.86</v>
      </c>
      <c r="G77" s="103" t="s">
        <v>126</v>
      </c>
      <c r="H77" s="105">
        <v>65.97</v>
      </c>
      <c r="I77" s="105">
        <v>79.739999999999995</v>
      </c>
      <c r="J77" s="104">
        <v>21</v>
      </c>
      <c r="K77" s="105">
        <v>16.09</v>
      </c>
      <c r="L77" s="105">
        <v>75.69</v>
      </c>
      <c r="M77" s="105">
        <v>0</v>
      </c>
      <c r="N77" s="105">
        <v>70</v>
      </c>
      <c r="O77" s="105">
        <v>75</v>
      </c>
      <c r="P77" s="105">
        <v>85</v>
      </c>
      <c r="Q77" s="105">
        <v>100</v>
      </c>
      <c r="R77" s="105">
        <v>75.47</v>
      </c>
      <c r="S77" s="105">
        <v>75.900000000000006</v>
      </c>
      <c r="T77" s="106">
        <v>19309</v>
      </c>
    </row>
    <row r="78" spans="1:20" ht="22.5" x14ac:dyDescent="0.25">
      <c r="A78" s="103" t="s">
        <v>52</v>
      </c>
      <c r="B78" s="103" t="s">
        <v>45</v>
      </c>
      <c r="C78" s="103" t="s">
        <v>76</v>
      </c>
      <c r="D78" s="103" t="s">
        <v>7</v>
      </c>
      <c r="E78" s="104">
        <v>2018</v>
      </c>
      <c r="F78" s="105">
        <v>50.08</v>
      </c>
      <c r="G78" s="103" t="s">
        <v>126</v>
      </c>
      <c r="H78" s="105">
        <v>44.11</v>
      </c>
      <c r="I78" s="105">
        <v>56.05</v>
      </c>
      <c r="J78" s="104">
        <v>26</v>
      </c>
      <c r="K78" s="105">
        <v>15.53</v>
      </c>
      <c r="L78" s="105">
        <v>48.24</v>
      </c>
      <c r="M78" s="105">
        <v>0</v>
      </c>
      <c r="N78" s="105">
        <v>37.5</v>
      </c>
      <c r="O78" s="105">
        <v>50</v>
      </c>
      <c r="P78" s="105">
        <v>62.5</v>
      </c>
      <c r="Q78" s="105">
        <v>100</v>
      </c>
      <c r="R78" s="105">
        <v>48</v>
      </c>
      <c r="S78" s="105">
        <v>48.48</v>
      </c>
      <c r="T78" s="106">
        <v>20895</v>
      </c>
    </row>
    <row r="79" spans="1:20" ht="22.5" x14ac:dyDescent="0.25">
      <c r="A79" s="103" t="s">
        <v>52</v>
      </c>
      <c r="B79" s="103" t="s">
        <v>45</v>
      </c>
      <c r="C79" s="103" t="s">
        <v>76</v>
      </c>
      <c r="D79" s="103" t="s">
        <v>128</v>
      </c>
      <c r="E79" s="104">
        <v>2018</v>
      </c>
      <c r="F79" s="105">
        <v>76.67</v>
      </c>
      <c r="G79" s="103" t="s">
        <v>126</v>
      </c>
      <c r="H79" s="105">
        <v>72.78</v>
      </c>
      <c r="I79" s="105">
        <v>80.56</v>
      </c>
      <c r="J79" s="104">
        <v>25</v>
      </c>
      <c r="K79" s="105">
        <v>9.92</v>
      </c>
      <c r="L79" s="105">
        <v>74.45</v>
      </c>
      <c r="M79" s="105">
        <v>0</v>
      </c>
      <c r="N79" s="105">
        <v>66.67</v>
      </c>
      <c r="O79" s="105">
        <v>75</v>
      </c>
      <c r="P79" s="105">
        <v>83.33</v>
      </c>
      <c r="Q79" s="105">
        <v>100</v>
      </c>
      <c r="R79" s="105">
        <v>74.22</v>
      </c>
      <c r="S79" s="105">
        <v>74.67</v>
      </c>
      <c r="T79" s="106">
        <v>20729</v>
      </c>
    </row>
    <row r="80" spans="1:20" ht="22.5" x14ac:dyDescent="0.25">
      <c r="A80" s="103" t="s">
        <v>52</v>
      </c>
      <c r="B80" s="103" t="s">
        <v>45</v>
      </c>
      <c r="C80" s="103" t="s">
        <v>76</v>
      </c>
      <c r="D80" s="103" t="s">
        <v>4</v>
      </c>
      <c r="E80" s="104">
        <v>2018</v>
      </c>
      <c r="F80" s="105">
        <v>63.72</v>
      </c>
      <c r="G80" s="103" t="s">
        <v>126</v>
      </c>
      <c r="H80" s="105">
        <v>51.79</v>
      </c>
      <c r="I80" s="105">
        <v>75.64</v>
      </c>
      <c r="J80" s="104">
        <v>12</v>
      </c>
      <c r="K80" s="105">
        <v>21.07</v>
      </c>
      <c r="L80" s="105">
        <v>66.28</v>
      </c>
      <c r="M80" s="105">
        <v>0</v>
      </c>
      <c r="N80" s="105">
        <v>56.25</v>
      </c>
      <c r="O80" s="105">
        <v>68.75</v>
      </c>
      <c r="P80" s="105">
        <v>75</v>
      </c>
      <c r="Q80" s="105">
        <v>100</v>
      </c>
      <c r="R80" s="105">
        <v>66.02</v>
      </c>
      <c r="S80" s="105">
        <v>66.55</v>
      </c>
      <c r="T80" s="106">
        <v>17517</v>
      </c>
    </row>
    <row r="81" spans="1:20" ht="22.5" x14ac:dyDescent="0.25">
      <c r="A81" s="103" t="s">
        <v>52</v>
      </c>
      <c r="B81" s="103" t="s">
        <v>45</v>
      </c>
      <c r="C81" s="103" t="s">
        <v>76</v>
      </c>
      <c r="D81" s="103" t="s">
        <v>65</v>
      </c>
      <c r="E81" s="104">
        <v>2018</v>
      </c>
      <c r="F81" s="105">
        <v>74.62</v>
      </c>
      <c r="G81" s="103" t="s">
        <v>126</v>
      </c>
      <c r="H81" s="105">
        <v>69.069999999999993</v>
      </c>
      <c r="I81" s="105">
        <v>80.16</v>
      </c>
      <c r="J81" s="104">
        <v>26</v>
      </c>
      <c r="K81" s="105">
        <v>14.42</v>
      </c>
      <c r="L81" s="105">
        <v>73.680000000000007</v>
      </c>
      <c r="M81" s="105">
        <v>0</v>
      </c>
      <c r="N81" s="105">
        <v>65</v>
      </c>
      <c r="O81" s="105">
        <v>75</v>
      </c>
      <c r="P81" s="105">
        <v>85</v>
      </c>
      <c r="Q81" s="105">
        <v>100</v>
      </c>
      <c r="R81" s="105">
        <v>73.44</v>
      </c>
      <c r="S81" s="105">
        <v>73.92</v>
      </c>
      <c r="T81" s="106">
        <v>20895</v>
      </c>
    </row>
    <row r="82" spans="1:20" ht="22.5" x14ac:dyDescent="0.25">
      <c r="A82" s="103" t="s">
        <v>52</v>
      </c>
      <c r="B82" s="103" t="s">
        <v>45</v>
      </c>
      <c r="C82" s="103" t="s">
        <v>76</v>
      </c>
      <c r="D82" s="103" t="s">
        <v>5</v>
      </c>
      <c r="E82" s="104">
        <v>2018</v>
      </c>
      <c r="F82" s="105">
        <v>76.06</v>
      </c>
      <c r="G82" s="103" t="s">
        <v>126</v>
      </c>
      <c r="H82" s="105">
        <v>68.989999999999995</v>
      </c>
      <c r="I82" s="105">
        <v>83.13</v>
      </c>
      <c r="J82" s="104">
        <v>26</v>
      </c>
      <c r="K82" s="105">
        <v>18.39</v>
      </c>
      <c r="L82" s="105">
        <v>80</v>
      </c>
      <c r="M82" s="105">
        <v>0</v>
      </c>
      <c r="N82" s="105">
        <v>75</v>
      </c>
      <c r="O82" s="105">
        <v>85</v>
      </c>
      <c r="P82" s="105">
        <v>90</v>
      </c>
      <c r="Q82" s="105">
        <v>100</v>
      </c>
      <c r="R82" s="105">
        <v>79.78</v>
      </c>
      <c r="S82" s="105">
        <v>80.23</v>
      </c>
      <c r="T82" s="106">
        <v>20857</v>
      </c>
    </row>
    <row r="83" spans="1:20" ht="22.5" x14ac:dyDescent="0.25">
      <c r="A83" s="103" t="s">
        <v>52</v>
      </c>
      <c r="B83" s="103" t="s">
        <v>45</v>
      </c>
      <c r="C83" s="103" t="s">
        <v>76</v>
      </c>
      <c r="D83" s="103" t="s">
        <v>6</v>
      </c>
      <c r="E83" s="104">
        <v>2018</v>
      </c>
      <c r="F83" s="105">
        <v>85.29</v>
      </c>
      <c r="G83" s="103" t="s">
        <v>126</v>
      </c>
      <c r="H83" s="105">
        <v>80.3</v>
      </c>
      <c r="I83" s="105">
        <v>90.27</v>
      </c>
      <c r="J83" s="104">
        <v>26</v>
      </c>
      <c r="K83" s="105">
        <v>12.97</v>
      </c>
      <c r="L83" s="105">
        <v>80.58</v>
      </c>
      <c r="M83" s="105">
        <v>10</v>
      </c>
      <c r="N83" s="105">
        <v>77.5</v>
      </c>
      <c r="O83" s="105">
        <v>77.5</v>
      </c>
      <c r="P83" s="105">
        <v>100</v>
      </c>
      <c r="Q83" s="105">
        <v>100</v>
      </c>
      <c r="R83" s="105">
        <v>80.36</v>
      </c>
      <c r="S83" s="105">
        <v>80.81</v>
      </c>
      <c r="T83" s="106">
        <v>20895</v>
      </c>
    </row>
    <row r="84" spans="1:20" ht="22.5" x14ac:dyDescent="0.25">
      <c r="A84" s="103" t="s">
        <v>52</v>
      </c>
      <c r="B84" s="103" t="s">
        <v>45</v>
      </c>
      <c r="C84" s="103" t="s">
        <v>76</v>
      </c>
      <c r="D84" s="103" t="s">
        <v>130</v>
      </c>
      <c r="E84" s="104">
        <v>2018</v>
      </c>
      <c r="F84" s="105">
        <v>78.849999999999994</v>
      </c>
      <c r="G84" s="103" t="s">
        <v>126</v>
      </c>
      <c r="H84" s="105">
        <v>73.62</v>
      </c>
      <c r="I84" s="105">
        <v>84.07</v>
      </c>
      <c r="J84" s="104">
        <v>26</v>
      </c>
      <c r="K84" s="105">
        <v>13.59</v>
      </c>
      <c r="L84" s="105">
        <v>77.959999999999994</v>
      </c>
      <c r="M84" s="105">
        <v>0</v>
      </c>
      <c r="N84" s="105">
        <v>75</v>
      </c>
      <c r="O84" s="105">
        <v>75</v>
      </c>
      <c r="P84" s="105">
        <v>91.67</v>
      </c>
      <c r="Q84" s="105">
        <v>100</v>
      </c>
      <c r="R84" s="105">
        <v>77.739999999999995</v>
      </c>
      <c r="S84" s="105">
        <v>78.19</v>
      </c>
      <c r="T84" s="106">
        <v>20770</v>
      </c>
    </row>
    <row r="85" spans="1:20" ht="22.5" x14ac:dyDescent="0.25">
      <c r="A85" s="103" t="s">
        <v>52</v>
      </c>
      <c r="B85" s="103" t="s">
        <v>45</v>
      </c>
      <c r="C85" s="103" t="s">
        <v>76</v>
      </c>
      <c r="D85" s="103" t="s">
        <v>131</v>
      </c>
      <c r="E85" s="104">
        <v>2018</v>
      </c>
      <c r="F85" s="105">
        <v>72.760000000000005</v>
      </c>
      <c r="G85" s="103" t="s">
        <v>126</v>
      </c>
      <c r="H85" s="105">
        <v>66.989999999999995</v>
      </c>
      <c r="I85" s="105">
        <v>78.53</v>
      </c>
      <c r="J85" s="104">
        <v>26</v>
      </c>
      <c r="K85" s="105">
        <v>15.01</v>
      </c>
      <c r="L85" s="105">
        <v>75.3</v>
      </c>
      <c r="M85" s="105">
        <v>0</v>
      </c>
      <c r="N85" s="105">
        <v>66.67</v>
      </c>
      <c r="O85" s="105">
        <v>75</v>
      </c>
      <c r="P85" s="105">
        <v>83.33</v>
      </c>
      <c r="Q85" s="105">
        <v>100</v>
      </c>
      <c r="R85" s="105">
        <v>75.06</v>
      </c>
      <c r="S85" s="105">
        <v>75.53</v>
      </c>
      <c r="T85" s="106">
        <v>20872</v>
      </c>
    </row>
    <row r="86" spans="1:20" ht="22.5" x14ac:dyDescent="0.25">
      <c r="A86" s="103" t="s">
        <v>52</v>
      </c>
      <c r="B86" s="103" t="s">
        <v>45</v>
      </c>
      <c r="C86" s="103" t="s">
        <v>76</v>
      </c>
      <c r="D86" s="103" t="s">
        <v>8</v>
      </c>
      <c r="E86" s="104">
        <v>2018</v>
      </c>
      <c r="F86" s="105">
        <v>88.94</v>
      </c>
      <c r="G86" s="103" t="s">
        <v>126</v>
      </c>
      <c r="H86" s="105">
        <v>84.63</v>
      </c>
      <c r="I86" s="105">
        <v>93.26</v>
      </c>
      <c r="J86" s="104">
        <v>26</v>
      </c>
      <c r="K86" s="105">
        <v>11.22</v>
      </c>
      <c r="L86" s="105">
        <v>86.33</v>
      </c>
      <c r="M86" s="105">
        <v>0</v>
      </c>
      <c r="N86" s="105">
        <v>81.25</v>
      </c>
      <c r="O86" s="105">
        <v>87.5</v>
      </c>
      <c r="P86" s="105">
        <v>100</v>
      </c>
      <c r="Q86" s="105">
        <v>100</v>
      </c>
      <c r="R86" s="105">
        <v>86.12</v>
      </c>
      <c r="S86" s="105">
        <v>86.54</v>
      </c>
      <c r="T86" s="106">
        <v>20895</v>
      </c>
    </row>
    <row r="87" spans="1:20" ht="22.5" x14ac:dyDescent="0.25">
      <c r="A87" s="103" t="s">
        <v>52</v>
      </c>
      <c r="B87" s="103" t="s">
        <v>45</v>
      </c>
      <c r="C87" s="103" t="s">
        <v>76</v>
      </c>
      <c r="D87" s="103" t="s">
        <v>9</v>
      </c>
      <c r="E87" s="104">
        <v>2018</v>
      </c>
      <c r="F87" s="105">
        <v>66.67</v>
      </c>
      <c r="G87" s="108" t="s">
        <v>129</v>
      </c>
      <c r="H87" s="105">
        <v>48.16</v>
      </c>
      <c r="I87" s="105">
        <v>85.18</v>
      </c>
      <c r="J87" s="104">
        <v>12</v>
      </c>
      <c r="K87" s="105">
        <v>32.71</v>
      </c>
      <c r="L87" s="105">
        <v>77.819999999999993</v>
      </c>
      <c r="M87" s="105">
        <v>0</v>
      </c>
      <c r="N87" s="105">
        <v>75</v>
      </c>
      <c r="O87" s="105">
        <v>87.5</v>
      </c>
      <c r="P87" s="105">
        <v>91.67</v>
      </c>
      <c r="Q87" s="105">
        <v>100</v>
      </c>
      <c r="R87" s="105">
        <v>77.44</v>
      </c>
      <c r="S87" s="105">
        <v>78.2</v>
      </c>
      <c r="T87" s="106">
        <v>16244</v>
      </c>
    </row>
    <row r="88" spans="1:20" ht="22.5" x14ac:dyDescent="0.25">
      <c r="A88" s="103" t="s">
        <v>52</v>
      </c>
      <c r="B88" s="103" t="s">
        <v>45</v>
      </c>
      <c r="C88" s="103" t="s">
        <v>76</v>
      </c>
      <c r="D88" s="103" t="s">
        <v>10</v>
      </c>
      <c r="E88" s="104">
        <v>2018</v>
      </c>
      <c r="F88" s="105">
        <v>78.72</v>
      </c>
      <c r="G88" s="103" t="s">
        <v>126</v>
      </c>
      <c r="H88" s="105">
        <v>73.819999999999993</v>
      </c>
      <c r="I88" s="105">
        <v>83.61</v>
      </c>
      <c r="J88" s="104">
        <v>26</v>
      </c>
      <c r="K88" s="105">
        <v>12.74</v>
      </c>
      <c r="L88" s="105">
        <v>72.98</v>
      </c>
      <c r="M88" s="105">
        <v>13.33</v>
      </c>
      <c r="N88" s="105">
        <v>63.33</v>
      </c>
      <c r="O88" s="105">
        <v>71.67</v>
      </c>
      <c r="P88" s="105">
        <v>85</v>
      </c>
      <c r="Q88" s="105">
        <v>100</v>
      </c>
      <c r="R88" s="105">
        <v>72.760000000000005</v>
      </c>
      <c r="S88" s="105">
        <v>73.209999999999994</v>
      </c>
      <c r="T88" s="106">
        <v>20895</v>
      </c>
    </row>
    <row r="89" spans="1:20" ht="22.5" x14ac:dyDescent="0.25">
      <c r="A89" s="103" t="s">
        <v>52</v>
      </c>
      <c r="B89" s="103" t="s">
        <v>45</v>
      </c>
      <c r="C89" s="103" t="s">
        <v>76</v>
      </c>
      <c r="D89" s="103" t="s">
        <v>11</v>
      </c>
      <c r="E89" s="104">
        <v>2018</v>
      </c>
      <c r="F89" s="105">
        <v>71.599999999999994</v>
      </c>
      <c r="G89" s="103" t="s">
        <v>126</v>
      </c>
      <c r="H89" s="105">
        <v>65.8</v>
      </c>
      <c r="I89" s="105">
        <v>77.400000000000006</v>
      </c>
      <c r="J89" s="104">
        <v>26</v>
      </c>
      <c r="K89" s="105">
        <v>15.09</v>
      </c>
      <c r="L89" s="105">
        <v>71.209999999999994</v>
      </c>
      <c r="M89" s="105">
        <v>0</v>
      </c>
      <c r="N89" s="105">
        <v>61.67</v>
      </c>
      <c r="O89" s="105">
        <v>75</v>
      </c>
      <c r="P89" s="105">
        <v>85</v>
      </c>
      <c r="Q89" s="105">
        <v>100</v>
      </c>
      <c r="R89" s="105">
        <v>70.94</v>
      </c>
      <c r="S89" s="105">
        <v>71.489999999999995</v>
      </c>
      <c r="T89" s="106">
        <v>20244</v>
      </c>
    </row>
    <row r="90" spans="1:20" ht="22.5" x14ac:dyDescent="0.25">
      <c r="A90" s="103" t="s">
        <v>52</v>
      </c>
      <c r="B90" s="103" t="s">
        <v>45</v>
      </c>
      <c r="C90" s="103" t="s">
        <v>76</v>
      </c>
      <c r="D90" s="103" t="s">
        <v>12</v>
      </c>
      <c r="E90" s="104">
        <v>2018</v>
      </c>
      <c r="F90" s="105">
        <v>66.989999999999995</v>
      </c>
      <c r="G90" s="103" t="s">
        <v>126</v>
      </c>
      <c r="H90" s="105">
        <v>59.12</v>
      </c>
      <c r="I90" s="105">
        <v>74.86</v>
      </c>
      <c r="J90" s="104">
        <v>26</v>
      </c>
      <c r="K90" s="105">
        <v>20.47</v>
      </c>
      <c r="L90" s="105">
        <v>66.239999999999995</v>
      </c>
      <c r="M90" s="105">
        <v>0</v>
      </c>
      <c r="N90" s="105">
        <v>50</v>
      </c>
      <c r="O90" s="105">
        <v>68.75</v>
      </c>
      <c r="P90" s="105">
        <v>91.67</v>
      </c>
      <c r="Q90" s="105">
        <v>100</v>
      </c>
      <c r="R90" s="105">
        <v>65.89</v>
      </c>
      <c r="S90" s="105">
        <v>66.59</v>
      </c>
      <c r="T90" s="106">
        <v>20551</v>
      </c>
    </row>
    <row r="91" spans="1:20" ht="22.5" x14ac:dyDescent="0.25">
      <c r="A91" s="103" t="s">
        <v>52</v>
      </c>
      <c r="B91" s="103" t="s">
        <v>45</v>
      </c>
      <c r="C91" s="103" t="s">
        <v>76</v>
      </c>
      <c r="D91" s="103" t="s">
        <v>189</v>
      </c>
      <c r="E91" s="104">
        <v>2018</v>
      </c>
      <c r="F91" s="105">
        <v>60.67</v>
      </c>
      <c r="G91" s="103" t="s">
        <v>126</v>
      </c>
      <c r="H91" s="105">
        <v>51.26</v>
      </c>
      <c r="I91" s="105">
        <v>70.069999999999993</v>
      </c>
      <c r="J91" s="104">
        <v>25</v>
      </c>
      <c r="K91" s="105">
        <v>23.99</v>
      </c>
      <c r="L91" s="105">
        <v>60.71</v>
      </c>
      <c r="M91" s="105">
        <v>0</v>
      </c>
      <c r="N91" s="105">
        <v>50</v>
      </c>
      <c r="O91" s="105">
        <v>62.5</v>
      </c>
      <c r="P91" s="105">
        <v>75</v>
      </c>
      <c r="Q91" s="105">
        <v>100</v>
      </c>
      <c r="R91" s="105">
        <v>60.4</v>
      </c>
      <c r="S91" s="105">
        <v>61.02</v>
      </c>
      <c r="T91" s="106">
        <v>18524</v>
      </c>
    </row>
    <row r="92" spans="1:20" ht="22.5" x14ac:dyDescent="0.25">
      <c r="A92" s="103" t="s">
        <v>52</v>
      </c>
      <c r="B92" s="103" t="s">
        <v>45</v>
      </c>
      <c r="C92" s="103" t="s">
        <v>71</v>
      </c>
      <c r="D92" s="103" t="s">
        <v>2</v>
      </c>
      <c r="E92" s="104">
        <v>2018</v>
      </c>
      <c r="F92" s="105">
        <v>83.57</v>
      </c>
      <c r="G92" s="103" t="s">
        <v>126</v>
      </c>
      <c r="H92" s="105">
        <v>79.02</v>
      </c>
      <c r="I92" s="105">
        <v>88.11</v>
      </c>
      <c r="J92" s="104">
        <v>30</v>
      </c>
      <c r="K92" s="105">
        <v>12.71</v>
      </c>
      <c r="L92" s="105">
        <v>81.180000000000007</v>
      </c>
      <c r="M92" s="105">
        <v>4</v>
      </c>
      <c r="N92" s="105">
        <v>75</v>
      </c>
      <c r="O92" s="105">
        <v>81</v>
      </c>
      <c r="P92" s="105">
        <v>95</v>
      </c>
      <c r="Q92" s="105">
        <v>100</v>
      </c>
      <c r="R92" s="105">
        <v>80.97</v>
      </c>
      <c r="S92" s="105">
        <v>81.39</v>
      </c>
      <c r="T92" s="106">
        <v>20895</v>
      </c>
    </row>
    <row r="93" spans="1:20" ht="22.5" x14ac:dyDescent="0.25">
      <c r="A93" s="103" t="s">
        <v>52</v>
      </c>
      <c r="B93" s="103" t="s">
        <v>45</v>
      </c>
      <c r="C93" s="103" t="s">
        <v>71</v>
      </c>
      <c r="D93" s="103" t="s">
        <v>3</v>
      </c>
      <c r="E93" s="104">
        <v>2018</v>
      </c>
      <c r="F93" s="105">
        <v>90.67</v>
      </c>
      <c r="G93" s="103" t="s">
        <v>126</v>
      </c>
      <c r="H93" s="105">
        <v>87.27</v>
      </c>
      <c r="I93" s="105">
        <v>94.06</v>
      </c>
      <c r="J93" s="104">
        <v>30</v>
      </c>
      <c r="K93" s="105">
        <v>9.5</v>
      </c>
      <c r="L93" s="105">
        <v>93.27</v>
      </c>
      <c r="M93" s="105">
        <v>5</v>
      </c>
      <c r="N93" s="105">
        <v>90</v>
      </c>
      <c r="O93" s="105">
        <v>95</v>
      </c>
      <c r="P93" s="105">
        <v>100</v>
      </c>
      <c r="Q93" s="105">
        <v>100</v>
      </c>
      <c r="R93" s="105">
        <v>93.15</v>
      </c>
      <c r="S93" s="105">
        <v>93.39</v>
      </c>
      <c r="T93" s="106">
        <v>20560</v>
      </c>
    </row>
    <row r="94" spans="1:20" ht="22.5" x14ac:dyDescent="0.25">
      <c r="A94" s="103" t="s">
        <v>52</v>
      </c>
      <c r="B94" s="103" t="s">
        <v>45</v>
      </c>
      <c r="C94" s="103" t="s">
        <v>71</v>
      </c>
      <c r="D94" s="103" t="s">
        <v>64</v>
      </c>
      <c r="E94" s="104">
        <v>2018</v>
      </c>
      <c r="F94" s="105">
        <v>88.91</v>
      </c>
      <c r="G94" s="103" t="s">
        <v>126</v>
      </c>
      <c r="H94" s="105">
        <v>84.9</v>
      </c>
      <c r="I94" s="105">
        <v>92.93</v>
      </c>
      <c r="J94" s="104">
        <v>28</v>
      </c>
      <c r="K94" s="105">
        <v>10.85</v>
      </c>
      <c r="L94" s="105">
        <v>90.74</v>
      </c>
      <c r="M94" s="105">
        <v>0</v>
      </c>
      <c r="N94" s="105">
        <v>87.5</v>
      </c>
      <c r="O94" s="105">
        <v>93.75</v>
      </c>
      <c r="P94" s="105">
        <v>93.75</v>
      </c>
      <c r="Q94" s="105">
        <v>100</v>
      </c>
      <c r="R94" s="105">
        <v>90.6</v>
      </c>
      <c r="S94" s="105">
        <v>90.87</v>
      </c>
      <c r="T94" s="106">
        <v>18968</v>
      </c>
    </row>
    <row r="95" spans="1:20" ht="22.5" x14ac:dyDescent="0.25">
      <c r="A95" s="103" t="s">
        <v>52</v>
      </c>
      <c r="B95" s="103" t="s">
        <v>45</v>
      </c>
      <c r="C95" s="103" t="s">
        <v>71</v>
      </c>
      <c r="D95" s="103" t="s">
        <v>127</v>
      </c>
      <c r="E95" s="104">
        <v>2018</v>
      </c>
      <c r="F95" s="105">
        <v>77.12</v>
      </c>
      <c r="G95" s="103" t="s">
        <v>126</v>
      </c>
      <c r="H95" s="105">
        <v>71.67</v>
      </c>
      <c r="I95" s="105">
        <v>82.56</v>
      </c>
      <c r="J95" s="104">
        <v>26</v>
      </c>
      <c r="K95" s="105">
        <v>14.15</v>
      </c>
      <c r="L95" s="105">
        <v>75.69</v>
      </c>
      <c r="M95" s="105">
        <v>0</v>
      </c>
      <c r="N95" s="105">
        <v>70</v>
      </c>
      <c r="O95" s="105">
        <v>75</v>
      </c>
      <c r="P95" s="105">
        <v>85</v>
      </c>
      <c r="Q95" s="105">
        <v>100</v>
      </c>
      <c r="R95" s="105">
        <v>75.47</v>
      </c>
      <c r="S95" s="105">
        <v>75.900000000000006</v>
      </c>
      <c r="T95" s="106">
        <v>19309</v>
      </c>
    </row>
    <row r="96" spans="1:20" ht="22.5" x14ac:dyDescent="0.25">
      <c r="A96" s="103" t="s">
        <v>52</v>
      </c>
      <c r="B96" s="103" t="s">
        <v>45</v>
      </c>
      <c r="C96" s="103" t="s">
        <v>71</v>
      </c>
      <c r="D96" s="103" t="s">
        <v>7</v>
      </c>
      <c r="E96" s="104">
        <v>2018</v>
      </c>
      <c r="F96" s="105">
        <v>54.03</v>
      </c>
      <c r="G96" s="103" t="s">
        <v>126</v>
      </c>
      <c r="H96" s="105">
        <v>48.46</v>
      </c>
      <c r="I96" s="105">
        <v>59.6</v>
      </c>
      <c r="J96" s="104">
        <v>30</v>
      </c>
      <c r="K96" s="105">
        <v>15.57</v>
      </c>
      <c r="L96" s="105">
        <v>48.24</v>
      </c>
      <c r="M96" s="105">
        <v>0</v>
      </c>
      <c r="N96" s="105">
        <v>37.5</v>
      </c>
      <c r="O96" s="105">
        <v>50</v>
      </c>
      <c r="P96" s="105">
        <v>62.5</v>
      </c>
      <c r="Q96" s="105">
        <v>100</v>
      </c>
      <c r="R96" s="105">
        <v>48</v>
      </c>
      <c r="S96" s="105">
        <v>48.48</v>
      </c>
      <c r="T96" s="106">
        <v>20895</v>
      </c>
    </row>
    <row r="97" spans="1:20" ht="22.5" x14ac:dyDescent="0.25">
      <c r="A97" s="103" t="s">
        <v>52</v>
      </c>
      <c r="B97" s="103" t="s">
        <v>45</v>
      </c>
      <c r="C97" s="103" t="s">
        <v>71</v>
      </c>
      <c r="D97" s="103" t="s">
        <v>128</v>
      </c>
      <c r="E97" s="104">
        <v>2018</v>
      </c>
      <c r="F97" s="105">
        <v>76.94</v>
      </c>
      <c r="G97" s="103" t="s">
        <v>126</v>
      </c>
      <c r="H97" s="105">
        <v>71.709999999999994</v>
      </c>
      <c r="I97" s="105">
        <v>82.18</v>
      </c>
      <c r="J97" s="104">
        <v>30</v>
      </c>
      <c r="K97" s="105">
        <v>14.63</v>
      </c>
      <c r="L97" s="105">
        <v>74.45</v>
      </c>
      <c r="M97" s="105">
        <v>0</v>
      </c>
      <c r="N97" s="105">
        <v>66.67</v>
      </c>
      <c r="O97" s="105">
        <v>75</v>
      </c>
      <c r="P97" s="105">
        <v>83.33</v>
      </c>
      <c r="Q97" s="105">
        <v>100</v>
      </c>
      <c r="R97" s="105">
        <v>74.22</v>
      </c>
      <c r="S97" s="105">
        <v>74.67</v>
      </c>
      <c r="T97" s="106">
        <v>20729</v>
      </c>
    </row>
    <row r="98" spans="1:20" ht="22.5" x14ac:dyDescent="0.25">
      <c r="A98" s="103" t="s">
        <v>52</v>
      </c>
      <c r="B98" s="103" t="s">
        <v>45</v>
      </c>
      <c r="C98" s="103" t="s">
        <v>71</v>
      </c>
      <c r="D98" s="103" t="s">
        <v>4</v>
      </c>
      <c r="E98" s="104">
        <v>2018</v>
      </c>
      <c r="F98" s="105">
        <v>62.15</v>
      </c>
      <c r="G98" s="103" t="s">
        <v>126</v>
      </c>
      <c r="H98" s="105">
        <v>54.22</v>
      </c>
      <c r="I98" s="105">
        <v>70.09</v>
      </c>
      <c r="J98" s="104">
        <v>24</v>
      </c>
      <c r="K98" s="105">
        <v>19.84</v>
      </c>
      <c r="L98" s="105">
        <v>66.28</v>
      </c>
      <c r="M98" s="105">
        <v>0</v>
      </c>
      <c r="N98" s="105">
        <v>56.25</v>
      </c>
      <c r="O98" s="105">
        <v>68.75</v>
      </c>
      <c r="P98" s="105">
        <v>75</v>
      </c>
      <c r="Q98" s="105">
        <v>100</v>
      </c>
      <c r="R98" s="105">
        <v>66.02</v>
      </c>
      <c r="S98" s="105">
        <v>66.55</v>
      </c>
      <c r="T98" s="106">
        <v>17517</v>
      </c>
    </row>
    <row r="99" spans="1:20" ht="22.5" x14ac:dyDescent="0.25">
      <c r="A99" s="103" t="s">
        <v>52</v>
      </c>
      <c r="B99" s="103" t="s">
        <v>45</v>
      </c>
      <c r="C99" s="103" t="s">
        <v>71</v>
      </c>
      <c r="D99" s="103" t="s">
        <v>65</v>
      </c>
      <c r="E99" s="104">
        <v>2018</v>
      </c>
      <c r="F99" s="105">
        <v>73</v>
      </c>
      <c r="G99" s="103" t="s">
        <v>126</v>
      </c>
      <c r="H99" s="105">
        <v>65.47</v>
      </c>
      <c r="I99" s="105">
        <v>80.53</v>
      </c>
      <c r="J99" s="104">
        <v>30</v>
      </c>
      <c r="K99" s="105">
        <v>21.03</v>
      </c>
      <c r="L99" s="105">
        <v>73.680000000000007</v>
      </c>
      <c r="M99" s="105">
        <v>0</v>
      </c>
      <c r="N99" s="105">
        <v>65</v>
      </c>
      <c r="O99" s="105">
        <v>75</v>
      </c>
      <c r="P99" s="105">
        <v>85</v>
      </c>
      <c r="Q99" s="105">
        <v>100</v>
      </c>
      <c r="R99" s="105">
        <v>73.44</v>
      </c>
      <c r="S99" s="105">
        <v>73.92</v>
      </c>
      <c r="T99" s="106">
        <v>20895</v>
      </c>
    </row>
    <row r="100" spans="1:20" ht="22.5" x14ac:dyDescent="0.25">
      <c r="A100" s="103" t="s">
        <v>52</v>
      </c>
      <c r="B100" s="103" t="s">
        <v>45</v>
      </c>
      <c r="C100" s="103" t="s">
        <v>71</v>
      </c>
      <c r="D100" s="103" t="s">
        <v>5</v>
      </c>
      <c r="E100" s="104">
        <v>2018</v>
      </c>
      <c r="F100" s="105">
        <v>81.92</v>
      </c>
      <c r="G100" s="103" t="s">
        <v>126</v>
      </c>
      <c r="H100" s="105">
        <v>76.459999999999994</v>
      </c>
      <c r="I100" s="105">
        <v>87.37</v>
      </c>
      <c r="J100" s="104">
        <v>30</v>
      </c>
      <c r="K100" s="105">
        <v>15.25</v>
      </c>
      <c r="L100" s="105">
        <v>80</v>
      </c>
      <c r="M100" s="105">
        <v>0</v>
      </c>
      <c r="N100" s="105">
        <v>75</v>
      </c>
      <c r="O100" s="105">
        <v>85</v>
      </c>
      <c r="P100" s="105">
        <v>90</v>
      </c>
      <c r="Q100" s="105">
        <v>100</v>
      </c>
      <c r="R100" s="105">
        <v>79.78</v>
      </c>
      <c r="S100" s="105">
        <v>80.23</v>
      </c>
      <c r="T100" s="106">
        <v>20857</v>
      </c>
    </row>
    <row r="101" spans="1:20" ht="22.5" x14ac:dyDescent="0.25">
      <c r="A101" s="103" t="s">
        <v>52</v>
      </c>
      <c r="B101" s="103" t="s">
        <v>45</v>
      </c>
      <c r="C101" s="103" t="s">
        <v>71</v>
      </c>
      <c r="D101" s="103" t="s">
        <v>6</v>
      </c>
      <c r="E101" s="104">
        <v>2018</v>
      </c>
      <c r="F101" s="105">
        <v>81.83</v>
      </c>
      <c r="G101" s="103" t="s">
        <v>126</v>
      </c>
      <c r="H101" s="105">
        <v>76.239999999999995</v>
      </c>
      <c r="I101" s="105">
        <v>87.43</v>
      </c>
      <c r="J101" s="104">
        <v>30</v>
      </c>
      <c r="K101" s="105">
        <v>15.63</v>
      </c>
      <c r="L101" s="105">
        <v>80.58</v>
      </c>
      <c r="M101" s="105">
        <v>10</v>
      </c>
      <c r="N101" s="105">
        <v>77.5</v>
      </c>
      <c r="O101" s="105">
        <v>77.5</v>
      </c>
      <c r="P101" s="105">
        <v>100</v>
      </c>
      <c r="Q101" s="105">
        <v>100</v>
      </c>
      <c r="R101" s="105">
        <v>80.36</v>
      </c>
      <c r="S101" s="105">
        <v>80.81</v>
      </c>
      <c r="T101" s="106">
        <v>20895</v>
      </c>
    </row>
    <row r="102" spans="1:20" ht="22.5" x14ac:dyDescent="0.25">
      <c r="A102" s="103" t="s">
        <v>52</v>
      </c>
      <c r="B102" s="103" t="s">
        <v>45</v>
      </c>
      <c r="C102" s="103" t="s">
        <v>71</v>
      </c>
      <c r="D102" s="103" t="s">
        <v>130</v>
      </c>
      <c r="E102" s="104">
        <v>2018</v>
      </c>
      <c r="F102" s="105">
        <v>79.44</v>
      </c>
      <c r="G102" s="103" t="s">
        <v>126</v>
      </c>
      <c r="H102" s="105">
        <v>74.150000000000006</v>
      </c>
      <c r="I102" s="105">
        <v>84.74</v>
      </c>
      <c r="J102" s="104">
        <v>30</v>
      </c>
      <c r="K102" s="105">
        <v>14.8</v>
      </c>
      <c r="L102" s="105">
        <v>77.959999999999994</v>
      </c>
      <c r="M102" s="105">
        <v>0</v>
      </c>
      <c r="N102" s="105">
        <v>75</v>
      </c>
      <c r="O102" s="105">
        <v>75</v>
      </c>
      <c r="P102" s="105">
        <v>91.67</v>
      </c>
      <c r="Q102" s="105">
        <v>100</v>
      </c>
      <c r="R102" s="105">
        <v>77.739999999999995</v>
      </c>
      <c r="S102" s="105">
        <v>78.19</v>
      </c>
      <c r="T102" s="106">
        <v>20770</v>
      </c>
    </row>
    <row r="103" spans="1:20" ht="22.5" x14ac:dyDescent="0.25">
      <c r="A103" s="103" t="s">
        <v>52</v>
      </c>
      <c r="B103" s="103" t="s">
        <v>45</v>
      </c>
      <c r="C103" s="103" t="s">
        <v>71</v>
      </c>
      <c r="D103" s="103" t="s">
        <v>131</v>
      </c>
      <c r="E103" s="104">
        <v>2018</v>
      </c>
      <c r="F103" s="105">
        <v>72.22</v>
      </c>
      <c r="G103" s="103" t="s">
        <v>126</v>
      </c>
      <c r="H103" s="105">
        <v>65.650000000000006</v>
      </c>
      <c r="I103" s="105">
        <v>78.790000000000006</v>
      </c>
      <c r="J103" s="104">
        <v>30</v>
      </c>
      <c r="K103" s="105">
        <v>18.350000000000001</v>
      </c>
      <c r="L103" s="105">
        <v>75.3</v>
      </c>
      <c r="M103" s="105">
        <v>0</v>
      </c>
      <c r="N103" s="105">
        <v>66.67</v>
      </c>
      <c r="O103" s="105">
        <v>75</v>
      </c>
      <c r="P103" s="105">
        <v>83.33</v>
      </c>
      <c r="Q103" s="105">
        <v>100</v>
      </c>
      <c r="R103" s="105">
        <v>75.06</v>
      </c>
      <c r="S103" s="105">
        <v>75.53</v>
      </c>
      <c r="T103" s="106">
        <v>20872</v>
      </c>
    </row>
    <row r="104" spans="1:20" ht="22.5" x14ac:dyDescent="0.25">
      <c r="A104" s="103" t="s">
        <v>52</v>
      </c>
      <c r="B104" s="103" t="s">
        <v>45</v>
      </c>
      <c r="C104" s="103" t="s">
        <v>71</v>
      </c>
      <c r="D104" s="103" t="s">
        <v>8</v>
      </c>
      <c r="E104" s="104">
        <v>2018</v>
      </c>
      <c r="F104" s="105">
        <v>86.67</v>
      </c>
      <c r="G104" s="103" t="s">
        <v>126</v>
      </c>
      <c r="H104" s="105">
        <v>81.069999999999993</v>
      </c>
      <c r="I104" s="105">
        <v>92.26</v>
      </c>
      <c r="J104" s="104">
        <v>30</v>
      </c>
      <c r="K104" s="105">
        <v>15.63</v>
      </c>
      <c r="L104" s="105">
        <v>86.33</v>
      </c>
      <c r="M104" s="105">
        <v>0</v>
      </c>
      <c r="N104" s="105">
        <v>81.25</v>
      </c>
      <c r="O104" s="105">
        <v>87.5</v>
      </c>
      <c r="P104" s="105">
        <v>100</v>
      </c>
      <c r="Q104" s="105">
        <v>100</v>
      </c>
      <c r="R104" s="105">
        <v>86.12</v>
      </c>
      <c r="S104" s="105">
        <v>86.54</v>
      </c>
      <c r="T104" s="106">
        <v>20895</v>
      </c>
    </row>
    <row r="105" spans="1:20" ht="22.5" x14ac:dyDescent="0.25">
      <c r="A105" s="103" t="s">
        <v>52</v>
      </c>
      <c r="B105" s="103" t="s">
        <v>45</v>
      </c>
      <c r="C105" s="103" t="s">
        <v>71</v>
      </c>
      <c r="D105" s="103" t="s">
        <v>9</v>
      </c>
      <c r="E105" s="104">
        <v>2018</v>
      </c>
      <c r="F105" s="105">
        <v>73.37</v>
      </c>
      <c r="G105" s="108" t="s">
        <v>129</v>
      </c>
      <c r="H105" s="105">
        <v>61.73</v>
      </c>
      <c r="I105" s="105">
        <v>85.01</v>
      </c>
      <c r="J105" s="104">
        <v>23</v>
      </c>
      <c r="K105" s="105">
        <v>28.48</v>
      </c>
      <c r="L105" s="105">
        <v>77.819999999999993</v>
      </c>
      <c r="M105" s="105">
        <v>0</v>
      </c>
      <c r="N105" s="105">
        <v>75</v>
      </c>
      <c r="O105" s="105">
        <v>87.5</v>
      </c>
      <c r="P105" s="105">
        <v>91.67</v>
      </c>
      <c r="Q105" s="105">
        <v>100</v>
      </c>
      <c r="R105" s="105">
        <v>77.44</v>
      </c>
      <c r="S105" s="105">
        <v>78.2</v>
      </c>
      <c r="T105" s="106">
        <v>16244</v>
      </c>
    </row>
    <row r="106" spans="1:20" ht="22.5" x14ac:dyDescent="0.25">
      <c r="A106" s="103" t="s">
        <v>52</v>
      </c>
      <c r="B106" s="103" t="s">
        <v>45</v>
      </c>
      <c r="C106" s="103" t="s">
        <v>71</v>
      </c>
      <c r="D106" s="103" t="s">
        <v>10</v>
      </c>
      <c r="E106" s="104">
        <v>2018</v>
      </c>
      <c r="F106" s="105">
        <v>81.22</v>
      </c>
      <c r="G106" s="103" t="s">
        <v>126</v>
      </c>
      <c r="H106" s="105">
        <v>76.959999999999994</v>
      </c>
      <c r="I106" s="105">
        <v>85.49</v>
      </c>
      <c r="J106" s="104">
        <v>30</v>
      </c>
      <c r="K106" s="105">
        <v>11.91</v>
      </c>
      <c r="L106" s="105">
        <v>72.98</v>
      </c>
      <c r="M106" s="105">
        <v>13.33</v>
      </c>
      <c r="N106" s="105">
        <v>63.33</v>
      </c>
      <c r="O106" s="105">
        <v>71.67</v>
      </c>
      <c r="P106" s="105">
        <v>85</v>
      </c>
      <c r="Q106" s="105">
        <v>100</v>
      </c>
      <c r="R106" s="105">
        <v>72.760000000000005</v>
      </c>
      <c r="S106" s="105">
        <v>73.209999999999994</v>
      </c>
      <c r="T106" s="106">
        <v>20895</v>
      </c>
    </row>
    <row r="107" spans="1:20" ht="22.5" x14ac:dyDescent="0.25">
      <c r="A107" s="103" t="s">
        <v>52</v>
      </c>
      <c r="B107" s="103" t="s">
        <v>45</v>
      </c>
      <c r="C107" s="103" t="s">
        <v>71</v>
      </c>
      <c r="D107" s="103" t="s">
        <v>11</v>
      </c>
      <c r="E107" s="104">
        <v>2018</v>
      </c>
      <c r="F107" s="105">
        <v>76.5</v>
      </c>
      <c r="G107" s="103" t="s">
        <v>126</v>
      </c>
      <c r="H107" s="105">
        <v>70.2</v>
      </c>
      <c r="I107" s="105">
        <v>82.8</v>
      </c>
      <c r="J107" s="104">
        <v>30</v>
      </c>
      <c r="K107" s="105">
        <v>17.600000000000001</v>
      </c>
      <c r="L107" s="105">
        <v>71.209999999999994</v>
      </c>
      <c r="M107" s="105">
        <v>0</v>
      </c>
      <c r="N107" s="105">
        <v>61.67</v>
      </c>
      <c r="O107" s="105">
        <v>75</v>
      </c>
      <c r="P107" s="105">
        <v>85</v>
      </c>
      <c r="Q107" s="105">
        <v>100</v>
      </c>
      <c r="R107" s="105">
        <v>70.94</v>
      </c>
      <c r="S107" s="105">
        <v>71.489999999999995</v>
      </c>
      <c r="T107" s="106">
        <v>20244</v>
      </c>
    </row>
    <row r="108" spans="1:20" ht="22.5" x14ac:dyDescent="0.25">
      <c r="A108" s="103" t="s">
        <v>52</v>
      </c>
      <c r="B108" s="103" t="s">
        <v>45</v>
      </c>
      <c r="C108" s="103" t="s">
        <v>71</v>
      </c>
      <c r="D108" s="103" t="s">
        <v>12</v>
      </c>
      <c r="E108" s="104">
        <v>2018</v>
      </c>
      <c r="F108" s="105">
        <v>66.38</v>
      </c>
      <c r="G108" s="103" t="s">
        <v>126</v>
      </c>
      <c r="H108" s="105">
        <v>56.84</v>
      </c>
      <c r="I108" s="105">
        <v>75.92</v>
      </c>
      <c r="J108" s="104">
        <v>29</v>
      </c>
      <c r="K108" s="105">
        <v>26.22</v>
      </c>
      <c r="L108" s="105">
        <v>66.239999999999995</v>
      </c>
      <c r="M108" s="105">
        <v>0</v>
      </c>
      <c r="N108" s="105">
        <v>50</v>
      </c>
      <c r="O108" s="105">
        <v>68.75</v>
      </c>
      <c r="P108" s="105">
        <v>91.67</v>
      </c>
      <c r="Q108" s="105">
        <v>100</v>
      </c>
      <c r="R108" s="105">
        <v>65.89</v>
      </c>
      <c r="S108" s="105">
        <v>66.59</v>
      </c>
      <c r="T108" s="106">
        <v>20551</v>
      </c>
    </row>
    <row r="109" spans="1:20" ht="22.5" x14ac:dyDescent="0.25">
      <c r="A109" s="103" t="s">
        <v>52</v>
      </c>
      <c r="B109" s="103" t="s">
        <v>45</v>
      </c>
      <c r="C109" s="103" t="s">
        <v>71</v>
      </c>
      <c r="D109" s="103" t="s">
        <v>189</v>
      </c>
      <c r="E109" s="104">
        <v>2018</v>
      </c>
      <c r="F109" s="105">
        <v>71.88</v>
      </c>
      <c r="G109" s="103" t="s">
        <v>126</v>
      </c>
      <c r="H109" s="105">
        <v>65.84</v>
      </c>
      <c r="I109" s="105">
        <v>77.91</v>
      </c>
      <c r="J109" s="104">
        <v>30</v>
      </c>
      <c r="K109" s="105">
        <v>16.88</v>
      </c>
      <c r="L109" s="105">
        <v>60.71</v>
      </c>
      <c r="M109" s="105">
        <v>0</v>
      </c>
      <c r="N109" s="105">
        <v>50</v>
      </c>
      <c r="O109" s="105">
        <v>62.5</v>
      </c>
      <c r="P109" s="105">
        <v>75</v>
      </c>
      <c r="Q109" s="105">
        <v>100</v>
      </c>
      <c r="R109" s="105">
        <v>60.4</v>
      </c>
      <c r="S109" s="105">
        <v>61.02</v>
      </c>
      <c r="T109" s="106">
        <v>18524</v>
      </c>
    </row>
    <row r="110" spans="1:20" ht="22.5" x14ac:dyDescent="0.25">
      <c r="A110" s="103" t="s">
        <v>52</v>
      </c>
      <c r="B110" s="103" t="s">
        <v>45</v>
      </c>
      <c r="C110" s="103" t="s">
        <v>69</v>
      </c>
      <c r="D110" s="103" t="s">
        <v>2</v>
      </c>
      <c r="E110" s="104">
        <v>2018</v>
      </c>
      <c r="F110" s="105">
        <v>80.040000000000006</v>
      </c>
      <c r="G110" s="103" t="s">
        <v>126</v>
      </c>
      <c r="H110" s="105">
        <v>72.150000000000006</v>
      </c>
      <c r="I110" s="105">
        <v>87.92</v>
      </c>
      <c r="J110" s="104">
        <v>28</v>
      </c>
      <c r="K110" s="105">
        <v>21.29</v>
      </c>
      <c r="L110" s="105">
        <v>81.180000000000007</v>
      </c>
      <c r="M110" s="105">
        <v>4</v>
      </c>
      <c r="N110" s="105">
        <v>75</v>
      </c>
      <c r="O110" s="105">
        <v>81</v>
      </c>
      <c r="P110" s="105">
        <v>95</v>
      </c>
      <c r="Q110" s="105">
        <v>100</v>
      </c>
      <c r="R110" s="105">
        <v>80.97</v>
      </c>
      <c r="S110" s="105">
        <v>81.39</v>
      </c>
      <c r="T110" s="106">
        <v>20895</v>
      </c>
    </row>
    <row r="111" spans="1:20" ht="22.5" x14ac:dyDescent="0.25">
      <c r="A111" s="103" t="s">
        <v>52</v>
      </c>
      <c r="B111" s="103" t="s">
        <v>45</v>
      </c>
      <c r="C111" s="103" t="s">
        <v>69</v>
      </c>
      <c r="D111" s="103" t="s">
        <v>3</v>
      </c>
      <c r="E111" s="104">
        <v>2018</v>
      </c>
      <c r="F111" s="105">
        <v>91.43</v>
      </c>
      <c r="G111" s="103" t="s">
        <v>126</v>
      </c>
      <c r="H111" s="105">
        <v>86.65</v>
      </c>
      <c r="I111" s="105">
        <v>96.21</v>
      </c>
      <c r="J111" s="104">
        <v>28</v>
      </c>
      <c r="K111" s="105">
        <v>12.9</v>
      </c>
      <c r="L111" s="105">
        <v>93.27</v>
      </c>
      <c r="M111" s="105">
        <v>5</v>
      </c>
      <c r="N111" s="105">
        <v>90</v>
      </c>
      <c r="O111" s="105">
        <v>95</v>
      </c>
      <c r="P111" s="105">
        <v>100</v>
      </c>
      <c r="Q111" s="105">
        <v>100</v>
      </c>
      <c r="R111" s="105">
        <v>93.15</v>
      </c>
      <c r="S111" s="105">
        <v>93.39</v>
      </c>
      <c r="T111" s="106">
        <v>20560</v>
      </c>
    </row>
    <row r="112" spans="1:20" ht="22.5" x14ac:dyDescent="0.25">
      <c r="A112" s="103" t="s">
        <v>52</v>
      </c>
      <c r="B112" s="103" t="s">
        <v>45</v>
      </c>
      <c r="C112" s="103" t="s">
        <v>69</v>
      </c>
      <c r="D112" s="103" t="s">
        <v>64</v>
      </c>
      <c r="E112" s="104">
        <v>2018</v>
      </c>
      <c r="F112" s="105">
        <v>89.92</v>
      </c>
      <c r="G112" s="103" t="s">
        <v>126</v>
      </c>
      <c r="H112" s="105">
        <v>86.85</v>
      </c>
      <c r="I112" s="105">
        <v>92.99</v>
      </c>
      <c r="J112" s="104">
        <v>25</v>
      </c>
      <c r="K112" s="105">
        <v>7.83</v>
      </c>
      <c r="L112" s="105">
        <v>90.74</v>
      </c>
      <c r="M112" s="105">
        <v>0</v>
      </c>
      <c r="N112" s="105">
        <v>87.5</v>
      </c>
      <c r="O112" s="105">
        <v>93.75</v>
      </c>
      <c r="P112" s="105">
        <v>93.75</v>
      </c>
      <c r="Q112" s="105">
        <v>100</v>
      </c>
      <c r="R112" s="105">
        <v>90.6</v>
      </c>
      <c r="S112" s="105">
        <v>90.87</v>
      </c>
      <c r="T112" s="106">
        <v>18968</v>
      </c>
    </row>
    <row r="113" spans="1:20" ht="22.5" x14ac:dyDescent="0.25">
      <c r="A113" s="103" t="s">
        <v>52</v>
      </c>
      <c r="B113" s="103" t="s">
        <v>45</v>
      </c>
      <c r="C113" s="103" t="s">
        <v>69</v>
      </c>
      <c r="D113" s="103" t="s">
        <v>127</v>
      </c>
      <c r="E113" s="104">
        <v>2018</v>
      </c>
      <c r="F113" s="105">
        <v>75.83</v>
      </c>
      <c r="G113" s="103" t="s">
        <v>126</v>
      </c>
      <c r="H113" s="105">
        <v>68.760000000000005</v>
      </c>
      <c r="I113" s="105">
        <v>82.9</v>
      </c>
      <c r="J113" s="104">
        <v>24</v>
      </c>
      <c r="K113" s="105">
        <v>17.670000000000002</v>
      </c>
      <c r="L113" s="105">
        <v>75.69</v>
      </c>
      <c r="M113" s="105">
        <v>0</v>
      </c>
      <c r="N113" s="105">
        <v>70</v>
      </c>
      <c r="O113" s="105">
        <v>75</v>
      </c>
      <c r="P113" s="105">
        <v>85</v>
      </c>
      <c r="Q113" s="105">
        <v>100</v>
      </c>
      <c r="R113" s="105">
        <v>75.47</v>
      </c>
      <c r="S113" s="105">
        <v>75.900000000000006</v>
      </c>
      <c r="T113" s="106">
        <v>19309</v>
      </c>
    </row>
    <row r="114" spans="1:20" ht="22.5" x14ac:dyDescent="0.25">
      <c r="A114" s="103" t="s">
        <v>52</v>
      </c>
      <c r="B114" s="103" t="s">
        <v>45</v>
      </c>
      <c r="C114" s="103" t="s">
        <v>69</v>
      </c>
      <c r="D114" s="103" t="s">
        <v>7</v>
      </c>
      <c r="E114" s="104">
        <v>2018</v>
      </c>
      <c r="F114" s="105">
        <v>48.96</v>
      </c>
      <c r="G114" s="103" t="s">
        <v>126</v>
      </c>
      <c r="H114" s="105">
        <v>40.18</v>
      </c>
      <c r="I114" s="105">
        <v>57.73</v>
      </c>
      <c r="J114" s="104">
        <v>28</v>
      </c>
      <c r="K114" s="105">
        <v>23.69</v>
      </c>
      <c r="L114" s="105">
        <v>48.24</v>
      </c>
      <c r="M114" s="105">
        <v>0</v>
      </c>
      <c r="N114" s="105">
        <v>37.5</v>
      </c>
      <c r="O114" s="105">
        <v>50</v>
      </c>
      <c r="P114" s="105">
        <v>62.5</v>
      </c>
      <c r="Q114" s="105">
        <v>100</v>
      </c>
      <c r="R114" s="105">
        <v>48</v>
      </c>
      <c r="S114" s="105">
        <v>48.48</v>
      </c>
      <c r="T114" s="106">
        <v>20895</v>
      </c>
    </row>
    <row r="115" spans="1:20" ht="22.5" x14ac:dyDescent="0.25">
      <c r="A115" s="103" t="s">
        <v>52</v>
      </c>
      <c r="B115" s="103" t="s">
        <v>45</v>
      </c>
      <c r="C115" s="103" t="s">
        <v>69</v>
      </c>
      <c r="D115" s="103" t="s">
        <v>128</v>
      </c>
      <c r="E115" s="104">
        <v>2018</v>
      </c>
      <c r="F115" s="105">
        <v>70.33</v>
      </c>
      <c r="G115" s="103" t="s">
        <v>126</v>
      </c>
      <c r="H115" s="105">
        <v>62.68</v>
      </c>
      <c r="I115" s="105">
        <v>77.98</v>
      </c>
      <c r="J115" s="104">
        <v>25</v>
      </c>
      <c r="K115" s="105">
        <v>19.52</v>
      </c>
      <c r="L115" s="105">
        <v>74.45</v>
      </c>
      <c r="M115" s="105">
        <v>0</v>
      </c>
      <c r="N115" s="105">
        <v>66.67</v>
      </c>
      <c r="O115" s="105">
        <v>75</v>
      </c>
      <c r="P115" s="105">
        <v>83.33</v>
      </c>
      <c r="Q115" s="105">
        <v>100</v>
      </c>
      <c r="R115" s="105">
        <v>74.22</v>
      </c>
      <c r="S115" s="105">
        <v>74.67</v>
      </c>
      <c r="T115" s="106">
        <v>20729</v>
      </c>
    </row>
    <row r="116" spans="1:20" ht="22.5" x14ac:dyDescent="0.25">
      <c r="A116" s="103" t="s">
        <v>52</v>
      </c>
      <c r="B116" s="103" t="s">
        <v>45</v>
      </c>
      <c r="C116" s="103" t="s">
        <v>69</v>
      </c>
      <c r="D116" s="103" t="s">
        <v>4</v>
      </c>
      <c r="E116" s="104">
        <v>2018</v>
      </c>
      <c r="F116" s="105">
        <v>62.88</v>
      </c>
      <c r="G116" s="103" t="s">
        <v>126</v>
      </c>
      <c r="H116" s="105">
        <v>52.05</v>
      </c>
      <c r="I116" s="105">
        <v>73.7</v>
      </c>
      <c r="J116" s="104">
        <v>22</v>
      </c>
      <c r="K116" s="105">
        <v>25.91</v>
      </c>
      <c r="L116" s="105">
        <v>66.28</v>
      </c>
      <c r="M116" s="105">
        <v>0</v>
      </c>
      <c r="N116" s="105">
        <v>56.25</v>
      </c>
      <c r="O116" s="105">
        <v>68.75</v>
      </c>
      <c r="P116" s="105">
        <v>75</v>
      </c>
      <c r="Q116" s="105">
        <v>100</v>
      </c>
      <c r="R116" s="105">
        <v>66.02</v>
      </c>
      <c r="S116" s="105">
        <v>66.55</v>
      </c>
      <c r="T116" s="106">
        <v>17517</v>
      </c>
    </row>
    <row r="117" spans="1:20" ht="22.5" x14ac:dyDescent="0.25">
      <c r="A117" s="103" t="s">
        <v>52</v>
      </c>
      <c r="B117" s="103" t="s">
        <v>45</v>
      </c>
      <c r="C117" s="103" t="s">
        <v>69</v>
      </c>
      <c r="D117" s="103" t="s">
        <v>65</v>
      </c>
      <c r="E117" s="104">
        <v>2018</v>
      </c>
      <c r="F117" s="105">
        <v>70</v>
      </c>
      <c r="G117" s="103" t="s">
        <v>126</v>
      </c>
      <c r="H117" s="105">
        <v>62.21</v>
      </c>
      <c r="I117" s="105">
        <v>77.790000000000006</v>
      </c>
      <c r="J117" s="104">
        <v>28</v>
      </c>
      <c r="K117" s="105">
        <v>21.04</v>
      </c>
      <c r="L117" s="105">
        <v>73.680000000000007</v>
      </c>
      <c r="M117" s="105">
        <v>0</v>
      </c>
      <c r="N117" s="105">
        <v>65</v>
      </c>
      <c r="O117" s="105">
        <v>75</v>
      </c>
      <c r="P117" s="105">
        <v>85</v>
      </c>
      <c r="Q117" s="105">
        <v>100</v>
      </c>
      <c r="R117" s="105">
        <v>73.44</v>
      </c>
      <c r="S117" s="105">
        <v>73.92</v>
      </c>
      <c r="T117" s="106">
        <v>20895</v>
      </c>
    </row>
    <row r="118" spans="1:20" ht="22.5" x14ac:dyDescent="0.25">
      <c r="A118" s="103" t="s">
        <v>52</v>
      </c>
      <c r="B118" s="103" t="s">
        <v>45</v>
      </c>
      <c r="C118" s="103" t="s">
        <v>69</v>
      </c>
      <c r="D118" s="103" t="s">
        <v>5</v>
      </c>
      <c r="E118" s="104">
        <v>2018</v>
      </c>
      <c r="F118" s="105">
        <v>78.260000000000005</v>
      </c>
      <c r="G118" s="103" t="s">
        <v>126</v>
      </c>
      <c r="H118" s="105">
        <v>70.89</v>
      </c>
      <c r="I118" s="105">
        <v>85.63</v>
      </c>
      <c r="J118" s="104">
        <v>28</v>
      </c>
      <c r="K118" s="105">
        <v>19.89</v>
      </c>
      <c r="L118" s="105">
        <v>80</v>
      </c>
      <c r="M118" s="105">
        <v>0</v>
      </c>
      <c r="N118" s="105">
        <v>75</v>
      </c>
      <c r="O118" s="105">
        <v>85</v>
      </c>
      <c r="P118" s="105">
        <v>90</v>
      </c>
      <c r="Q118" s="105">
        <v>100</v>
      </c>
      <c r="R118" s="105">
        <v>79.78</v>
      </c>
      <c r="S118" s="105">
        <v>80.23</v>
      </c>
      <c r="T118" s="106">
        <v>20857</v>
      </c>
    </row>
    <row r="119" spans="1:20" ht="22.5" x14ac:dyDescent="0.25">
      <c r="A119" s="103" t="s">
        <v>52</v>
      </c>
      <c r="B119" s="103" t="s">
        <v>45</v>
      </c>
      <c r="C119" s="103" t="s">
        <v>69</v>
      </c>
      <c r="D119" s="103" t="s">
        <v>6</v>
      </c>
      <c r="E119" s="104">
        <v>2018</v>
      </c>
      <c r="F119" s="105">
        <v>79.55</v>
      </c>
      <c r="G119" s="103" t="s">
        <v>126</v>
      </c>
      <c r="H119" s="105">
        <v>72.87</v>
      </c>
      <c r="I119" s="105">
        <v>86.24</v>
      </c>
      <c r="J119" s="104">
        <v>28</v>
      </c>
      <c r="K119" s="105">
        <v>18.05</v>
      </c>
      <c r="L119" s="105">
        <v>80.58</v>
      </c>
      <c r="M119" s="105">
        <v>10</v>
      </c>
      <c r="N119" s="105">
        <v>77.5</v>
      </c>
      <c r="O119" s="105">
        <v>77.5</v>
      </c>
      <c r="P119" s="105">
        <v>100</v>
      </c>
      <c r="Q119" s="105">
        <v>100</v>
      </c>
      <c r="R119" s="105">
        <v>80.36</v>
      </c>
      <c r="S119" s="105">
        <v>80.81</v>
      </c>
      <c r="T119" s="106">
        <v>20895</v>
      </c>
    </row>
    <row r="120" spans="1:20" ht="22.5" x14ac:dyDescent="0.25">
      <c r="A120" s="103" t="s">
        <v>52</v>
      </c>
      <c r="B120" s="103" t="s">
        <v>45</v>
      </c>
      <c r="C120" s="103" t="s">
        <v>69</v>
      </c>
      <c r="D120" s="103" t="s">
        <v>130</v>
      </c>
      <c r="E120" s="104">
        <v>2018</v>
      </c>
      <c r="F120" s="105">
        <v>76.19</v>
      </c>
      <c r="G120" s="103" t="s">
        <v>126</v>
      </c>
      <c r="H120" s="105">
        <v>69.430000000000007</v>
      </c>
      <c r="I120" s="105">
        <v>82.95</v>
      </c>
      <c r="J120" s="104">
        <v>28</v>
      </c>
      <c r="K120" s="105">
        <v>18.25</v>
      </c>
      <c r="L120" s="105">
        <v>77.959999999999994</v>
      </c>
      <c r="M120" s="105">
        <v>0</v>
      </c>
      <c r="N120" s="105">
        <v>75</v>
      </c>
      <c r="O120" s="105">
        <v>75</v>
      </c>
      <c r="P120" s="105">
        <v>91.67</v>
      </c>
      <c r="Q120" s="105">
        <v>100</v>
      </c>
      <c r="R120" s="105">
        <v>77.739999999999995</v>
      </c>
      <c r="S120" s="105">
        <v>78.19</v>
      </c>
      <c r="T120" s="106">
        <v>20770</v>
      </c>
    </row>
    <row r="121" spans="1:20" ht="22.5" x14ac:dyDescent="0.25">
      <c r="A121" s="103" t="s">
        <v>52</v>
      </c>
      <c r="B121" s="103" t="s">
        <v>45</v>
      </c>
      <c r="C121" s="103" t="s">
        <v>69</v>
      </c>
      <c r="D121" s="103" t="s">
        <v>131</v>
      </c>
      <c r="E121" s="104">
        <v>2018</v>
      </c>
      <c r="F121" s="105">
        <v>73.22</v>
      </c>
      <c r="G121" s="103" t="s">
        <v>126</v>
      </c>
      <c r="H121" s="105">
        <v>66.319999999999993</v>
      </c>
      <c r="I121" s="105">
        <v>80.11</v>
      </c>
      <c r="J121" s="104">
        <v>28</v>
      </c>
      <c r="K121" s="105">
        <v>18.61</v>
      </c>
      <c r="L121" s="105">
        <v>75.3</v>
      </c>
      <c r="M121" s="105">
        <v>0</v>
      </c>
      <c r="N121" s="105">
        <v>66.67</v>
      </c>
      <c r="O121" s="105">
        <v>75</v>
      </c>
      <c r="P121" s="105">
        <v>83.33</v>
      </c>
      <c r="Q121" s="105">
        <v>100</v>
      </c>
      <c r="R121" s="105">
        <v>75.06</v>
      </c>
      <c r="S121" s="105">
        <v>75.53</v>
      </c>
      <c r="T121" s="106">
        <v>20872</v>
      </c>
    </row>
    <row r="122" spans="1:20" ht="22.5" x14ac:dyDescent="0.25">
      <c r="A122" s="103" t="s">
        <v>52</v>
      </c>
      <c r="B122" s="103" t="s">
        <v>45</v>
      </c>
      <c r="C122" s="103" t="s">
        <v>69</v>
      </c>
      <c r="D122" s="103" t="s">
        <v>8</v>
      </c>
      <c r="E122" s="104">
        <v>2018</v>
      </c>
      <c r="F122" s="105">
        <v>87.72</v>
      </c>
      <c r="G122" s="103" t="s">
        <v>126</v>
      </c>
      <c r="H122" s="105">
        <v>82.36</v>
      </c>
      <c r="I122" s="105">
        <v>93.09</v>
      </c>
      <c r="J122" s="104">
        <v>28</v>
      </c>
      <c r="K122" s="105">
        <v>14.48</v>
      </c>
      <c r="L122" s="105">
        <v>86.33</v>
      </c>
      <c r="M122" s="105">
        <v>0</v>
      </c>
      <c r="N122" s="105">
        <v>81.25</v>
      </c>
      <c r="O122" s="105">
        <v>87.5</v>
      </c>
      <c r="P122" s="105">
        <v>100</v>
      </c>
      <c r="Q122" s="105">
        <v>100</v>
      </c>
      <c r="R122" s="105">
        <v>86.12</v>
      </c>
      <c r="S122" s="105">
        <v>86.54</v>
      </c>
      <c r="T122" s="106">
        <v>20895</v>
      </c>
    </row>
    <row r="123" spans="1:20" ht="22.5" x14ac:dyDescent="0.25">
      <c r="A123" s="103" t="s">
        <v>52</v>
      </c>
      <c r="B123" s="103" t="s">
        <v>45</v>
      </c>
      <c r="C123" s="103" t="s">
        <v>69</v>
      </c>
      <c r="D123" s="103" t="s">
        <v>9</v>
      </c>
      <c r="E123" s="104">
        <v>2018</v>
      </c>
      <c r="F123" s="105">
        <v>83.33</v>
      </c>
      <c r="G123" s="103" t="s">
        <v>126</v>
      </c>
      <c r="H123" s="105">
        <v>74.22</v>
      </c>
      <c r="I123" s="105">
        <v>92.45</v>
      </c>
      <c r="J123" s="104">
        <v>19</v>
      </c>
      <c r="K123" s="105">
        <v>20.27</v>
      </c>
      <c r="L123" s="105">
        <v>77.819999999999993</v>
      </c>
      <c r="M123" s="105">
        <v>0</v>
      </c>
      <c r="N123" s="105">
        <v>75</v>
      </c>
      <c r="O123" s="105">
        <v>87.5</v>
      </c>
      <c r="P123" s="105">
        <v>91.67</v>
      </c>
      <c r="Q123" s="105">
        <v>100</v>
      </c>
      <c r="R123" s="105">
        <v>77.44</v>
      </c>
      <c r="S123" s="105">
        <v>78.2</v>
      </c>
      <c r="T123" s="106">
        <v>16244</v>
      </c>
    </row>
    <row r="124" spans="1:20" ht="22.5" x14ac:dyDescent="0.25">
      <c r="A124" s="103" t="s">
        <v>52</v>
      </c>
      <c r="B124" s="103" t="s">
        <v>45</v>
      </c>
      <c r="C124" s="103" t="s">
        <v>69</v>
      </c>
      <c r="D124" s="103" t="s">
        <v>10</v>
      </c>
      <c r="E124" s="104">
        <v>2018</v>
      </c>
      <c r="F124" s="105">
        <v>70.12</v>
      </c>
      <c r="G124" s="103" t="s">
        <v>126</v>
      </c>
      <c r="H124" s="105">
        <v>63.56</v>
      </c>
      <c r="I124" s="105">
        <v>76.680000000000007</v>
      </c>
      <c r="J124" s="104">
        <v>28</v>
      </c>
      <c r="K124" s="105">
        <v>17.72</v>
      </c>
      <c r="L124" s="105">
        <v>72.98</v>
      </c>
      <c r="M124" s="105">
        <v>13.33</v>
      </c>
      <c r="N124" s="105">
        <v>63.33</v>
      </c>
      <c r="O124" s="105">
        <v>71.67</v>
      </c>
      <c r="P124" s="105">
        <v>85</v>
      </c>
      <c r="Q124" s="105">
        <v>100</v>
      </c>
      <c r="R124" s="105">
        <v>72.760000000000005</v>
      </c>
      <c r="S124" s="105">
        <v>73.209999999999994</v>
      </c>
      <c r="T124" s="106">
        <v>20895</v>
      </c>
    </row>
    <row r="125" spans="1:20" ht="22.5" x14ac:dyDescent="0.25">
      <c r="A125" s="103" t="s">
        <v>52</v>
      </c>
      <c r="B125" s="103" t="s">
        <v>45</v>
      </c>
      <c r="C125" s="103" t="s">
        <v>69</v>
      </c>
      <c r="D125" s="103" t="s">
        <v>11</v>
      </c>
      <c r="E125" s="104">
        <v>2018</v>
      </c>
      <c r="F125" s="105">
        <v>68.63</v>
      </c>
      <c r="G125" s="103" t="s">
        <v>126</v>
      </c>
      <c r="H125" s="105">
        <v>62.62</v>
      </c>
      <c r="I125" s="105">
        <v>74.64</v>
      </c>
      <c r="J125" s="104">
        <v>28</v>
      </c>
      <c r="K125" s="105">
        <v>16.22</v>
      </c>
      <c r="L125" s="105">
        <v>71.209999999999994</v>
      </c>
      <c r="M125" s="105">
        <v>0</v>
      </c>
      <c r="N125" s="105">
        <v>61.67</v>
      </c>
      <c r="O125" s="105">
        <v>75</v>
      </c>
      <c r="P125" s="105">
        <v>85</v>
      </c>
      <c r="Q125" s="105">
        <v>100</v>
      </c>
      <c r="R125" s="105">
        <v>70.94</v>
      </c>
      <c r="S125" s="105">
        <v>71.489999999999995</v>
      </c>
      <c r="T125" s="106">
        <v>20244</v>
      </c>
    </row>
    <row r="126" spans="1:20" ht="22.5" x14ac:dyDescent="0.25">
      <c r="A126" s="103" t="s">
        <v>52</v>
      </c>
      <c r="B126" s="103" t="s">
        <v>45</v>
      </c>
      <c r="C126" s="103" t="s">
        <v>69</v>
      </c>
      <c r="D126" s="103" t="s">
        <v>12</v>
      </c>
      <c r="E126" s="104">
        <v>2018</v>
      </c>
      <c r="F126" s="105">
        <v>65.430000000000007</v>
      </c>
      <c r="G126" s="103" t="s">
        <v>126</v>
      </c>
      <c r="H126" s="105">
        <v>55.65</v>
      </c>
      <c r="I126" s="105">
        <v>75.22</v>
      </c>
      <c r="J126" s="104">
        <v>27</v>
      </c>
      <c r="K126" s="105">
        <v>25.95</v>
      </c>
      <c r="L126" s="105">
        <v>66.239999999999995</v>
      </c>
      <c r="M126" s="105">
        <v>0</v>
      </c>
      <c r="N126" s="105">
        <v>50</v>
      </c>
      <c r="O126" s="105">
        <v>68.75</v>
      </c>
      <c r="P126" s="105">
        <v>91.67</v>
      </c>
      <c r="Q126" s="105">
        <v>100</v>
      </c>
      <c r="R126" s="105">
        <v>65.89</v>
      </c>
      <c r="S126" s="105">
        <v>66.59</v>
      </c>
      <c r="T126" s="106">
        <v>20551</v>
      </c>
    </row>
    <row r="127" spans="1:20" ht="22.5" x14ac:dyDescent="0.25">
      <c r="A127" s="103" t="s">
        <v>52</v>
      </c>
      <c r="B127" s="103" t="s">
        <v>45</v>
      </c>
      <c r="C127" s="103" t="s">
        <v>69</v>
      </c>
      <c r="D127" s="103" t="s">
        <v>189</v>
      </c>
      <c r="E127" s="104">
        <v>2018</v>
      </c>
      <c r="F127" s="105">
        <v>62.95</v>
      </c>
      <c r="G127" s="103" t="s">
        <v>126</v>
      </c>
      <c r="H127" s="105">
        <v>54.73</v>
      </c>
      <c r="I127" s="105">
        <v>71.16</v>
      </c>
      <c r="J127" s="104">
        <v>28</v>
      </c>
      <c r="K127" s="105">
        <v>22.17</v>
      </c>
      <c r="L127" s="105">
        <v>60.71</v>
      </c>
      <c r="M127" s="105">
        <v>0</v>
      </c>
      <c r="N127" s="105">
        <v>50</v>
      </c>
      <c r="O127" s="105">
        <v>62.5</v>
      </c>
      <c r="P127" s="105">
        <v>75</v>
      </c>
      <c r="Q127" s="105">
        <v>100</v>
      </c>
      <c r="R127" s="105">
        <v>60.4</v>
      </c>
      <c r="S127" s="105">
        <v>61.02</v>
      </c>
      <c r="T127" s="106">
        <v>18524</v>
      </c>
    </row>
    <row r="128" spans="1:20" ht="22.5" x14ac:dyDescent="0.25">
      <c r="A128" s="103" t="s">
        <v>52</v>
      </c>
      <c r="B128" s="103" t="s">
        <v>45</v>
      </c>
      <c r="C128" s="103" t="s">
        <v>74</v>
      </c>
      <c r="D128" s="103" t="s">
        <v>2</v>
      </c>
      <c r="E128" s="104">
        <v>2018</v>
      </c>
      <c r="F128" s="105">
        <v>81.42</v>
      </c>
      <c r="G128" s="103" t="s">
        <v>126</v>
      </c>
      <c r="H128" s="105">
        <v>75.55</v>
      </c>
      <c r="I128" s="105">
        <v>87.29</v>
      </c>
      <c r="J128" s="104">
        <v>26</v>
      </c>
      <c r="K128" s="105">
        <v>15.27</v>
      </c>
      <c r="L128" s="105">
        <v>81.180000000000007</v>
      </c>
      <c r="M128" s="105">
        <v>4</v>
      </c>
      <c r="N128" s="105">
        <v>75</v>
      </c>
      <c r="O128" s="105">
        <v>81</v>
      </c>
      <c r="P128" s="105">
        <v>95</v>
      </c>
      <c r="Q128" s="105">
        <v>100</v>
      </c>
      <c r="R128" s="105">
        <v>80.97</v>
      </c>
      <c r="S128" s="105">
        <v>81.39</v>
      </c>
      <c r="T128" s="106">
        <v>20895</v>
      </c>
    </row>
    <row r="129" spans="1:20" ht="22.5" x14ac:dyDescent="0.25">
      <c r="A129" s="103" t="s">
        <v>52</v>
      </c>
      <c r="B129" s="103" t="s">
        <v>45</v>
      </c>
      <c r="C129" s="103" t="s">
        <v>74</v>
      </c>
      <c r="D129" s="103" t="s">
        <v>3</v>
      </c>
      <c r="E129" s="104">
        <v>2018</v>
      </c>
      <c r="F129" s="105">
        <v>88.65</v>
      </c>
      <c r="G129" s="107" t="s">
        <v>132</v>
      </c>
      <c r="H129" s="105">
        <v>84.22</v>
      </c>
      <c r="I129" s="105">
        <v>93.09</v>
      </c>
      <c r="J129" s="104">
        <v>26</v>
      </c>
      <c r="K129" s="105">
        <v>11.54</v>
      </c>
      <c r="L129" s="105">
        <v>93.27</v>
      </c>
      <c r="M129" s="105">
        <v>5</v>
      </c>
      <c r="N129" s="105">
        <v>90</v>
      </c>
      <c r="O129" s="105">
        <v>95</v>
      </c>
      <c r="P129" s="105">
        <v>100</v>
      </c>
      <c r="Q129" s="105">
        <v>100</v>
      </c>
      <c r="R129" s="105">
        <v>93.15</v>
      </c>
      <c r="S129" s="105">
        <v>93.39</v>
      </c>
      <c r="T129" s="106">
        <v>20560</v>
      </c>
    </row>
    <row r="130" spans="1:20" ht="22.5" x14ac:dyDescent="0.25">
      <c r="A130" s="103" t="s">
        <v>52</v>
      </c>
      <c r="B130" s="103" t="s">
        <v>45</v>
      </c>
      <c r="C130" s="103" t="s">
        <v>74</v>
      </c>
      <c r="D130" s="103" t="s">
        <v>64</v>
      </c>
      <c r="E130" s="104">
        <v>2018</v>
      </c>
      <c r="F130" s="105">
        <v>84.83</v>
      </c>
      <c r="G130" s="107" t="s">
        <v>132</v>
      </c>
      <c r="H130" s="105">
        <v>81.67</v>
      </c>
      <c r="I130" s="105">
        <v>87.99</v>
      </c>
      <c r="J130" s="104">
        <v>25</v>
      </c>
      <c r="K130" s="105">
        <v>8.06</v>
      </c>
      <c r="L130" s="105">
        <v>90.74</v>
      </c>
      <c r="M130" s="105">
        <v>0</v>
      </c>
      <c r="N130" s="105">
        <v>87.5</v>
      </c>
      <c r="O130" s="105">
        <v>93.75</v>
      </c>
      <c r="P130" s="105">
        <v>93.75</v>
      </c>
      <c r="Q130" s="105">
        <v>100</v>
      </c>
      <c r="R130" s="105">
        <v>90.6</v>
      </c>
      <c r="S130" s="105">
        <v>90.87</v>
      </c>
      <c r="T130" s="106">
        <v>18968</v>
      </c>
    </row>
    <row r="131" spans="1:20" ht="22.5" x14ac:dyDescent="0.25">
      <c r="A131" s="103" t="s">
        <v>52</v>
      </c>
      <c r="B131" s="103" t="s">
        <v>45</v>
      </c>
      <c r="C131" s="103" t="s">
        <v>74</v>
      </c>
      <c r="D131" s="103" t="s">
        <v>127</v>
      </c>
      <c r="E131" s="104">
        <v>2018</v>
      </c>
      <c r="F131" s="105">
        <v>72.599999999999994</v>
      </c>
      <c r="G131" s="103" t="s">
        <v>126</v>
      </c>
      <c r="H131" s="105">
        <v>65.13</v>
      </c>
      <c r="I131" s="105">
        <v>80.069999999999993</v>
      </c>
      <c r="J131" s="104">
        <v>25</v>
      </c>
      <c r="K131" s="105">
        <v>19.05</v>
      </c>
      <c r="L131" s="105">
        <v>75.69</v>
      </c>
      <c r="M131" s="105">
        <v>0</v>
      </c>
      <c r="N131" s="105">
        <v>70</v>
      </c>
      <c r="O131" s="105">
        <v>75</v>
      </c>
      <c r="P131" s="105">
        <v>85</v>
      </c>
      <c r="Q131" s="105">
        <v>100</v>
      </c>
      <c r="R131" s="105">
        <v>75.47</v>
      </c>
      <c r="S131" s="105">
        <v>75.900000000000006</v>
      </c>
      <c r="T131" s="106">
        <v>19309</v>
      </c>
    </row>
    <row r="132" spans="1:20" ht="22.5" x14ac:dyDescent="0.25">
      <c r="A132" s="103" t="s">
        <v>52</v>
      </c>
      <c r="B132" s="103" t="s">
        <v>45</v>
      </c>
      <c r="C132" s="103" t="s">
        <v>74</v>
      </c>
      <c r="D132" s="103" t="s">
        <v>7</v>
      </c>
      <c r="E132" s="104">
        <v>2018</v>
      </c>
      <c r="F132" s="105">
        <v>41.27</v>
      </c>
      <c r="G132" s="103" t="s">
        <v>126</v>
      </c>
      <c r="H132" s="105">
        <v>34.36</v>
      </c>
      <c r="I132" s="105">
        <v>48.17</v>
      </c>
      <c r="J132" s="104">
        <v>26</v>
      </c>
      <c r="K132" s="105">
        <v>17.96</v>
      </c>
      <c r="L132" s="105">
        <v>48.24</v>
      </c>
      <c r="M132" s="105">
        <v>0</v>
      </c>
      <c r="N132" s="105">
        <v>37.5</v>
      </c>
      <c r="O132" s="105">
        <v>50</v>
      </c>
      <c r="P132" s="105">
        <v>62.5</v>
      </c>
      <c r="Q132" s="105">
        <v>100</v>
      </c>
      <c r="R132" s="105">
        <v>48</v>
      </c>
      <c r="S132" s="105">
        <v>48.48</v>
      </c>
      <c r="T132" s="106">
        <v>20895</v>
      </c>
    </row>
    <row r="133" spans="1:20" ht="22.5" x14ac:dyDescent="0.25">
      <c r="A133" s="103" t="s">
        <v>52</v>
      </c>
      <c r="B133" s="103" t="s">
        <v>45</v>
      </c>
      <c r="C133" s="103" t="s">
        <v>74</v>
      </c>
      <c r="D133" s="103" t="s">
        <v>128</v>
      </c>
      <c r="E133" s="104">
        <v>2018</v>
      </c>
      <c r="F133" s="105">
        <v>70.19</v>
      </c>
      <c r="G133" s="103" t="s">
        <v>126</v>
      </c>
      <c r="H133" s="105">
        <v>62.18</v>
      </c>
      <c r="I133" s="105">
        <v>78.2</v>
      </c>
      <c r="J133" s="104">
        <v>26</v>
      </c>
      <c r="K133" s="105">
        <v>20.84</v>
      </c>
      <c r="L133" s="105">
        <v>74.45</v>
      </c>
      <c r="M133" s="105">
        <v>0</v>
      </c>
      <c r="N133" s="105">
        <v>66.67</v>
      </c>
      <c r="O133" s="105">
        <v>75</v>
      </c>
      <c r="P133" s="105">
        <v>83.33</v>
      </c>
      <c r="Q133" s="105">
        <v>100</v>
      </c>
      <c r="R133" s="105">
        <v>74.22</v>
      </c>
      <c r="S133" s="105">
        <v>74.67</v>
      </c>
      <c r="T133" s="106">
        <v>20729</v>
      </c>
    </row>
    <row r="134" spans="1:20" ht="22.5" x14ac:dyDescent="0.25">
      <c r="A134" s="103" t="s">
        <v>52</v>
      </c>
      <c r="B134" s="103" t="s">
        <v>45</v>
      </c>
      <c r="C134" s="103" t="s">
        <v>74</v>
      </c>
      <c r="D134" s="103" t="s">
        <v>4</v>
      </c>
      <c r="E134" s="104">
        <v>2018</v>
      </c>
      <c r="F134" s="105">
        <v>55.06</v>
      </c>
      <c r="G134" s="107" t="s">
        <v>132</v>
      </c>
      <c r="H134" s="105">
        <v>47.33</v>
      </c>
      <c r="I134" s="105">
        <v>62.79</v>
      </c>
      <c r="J134" s="104">
        <v>21</v>
      </c>
      <c r="K134" s="105">
        <v>18.07</v>
      </c>
      <c r="L134" s="105">
        <v>66.28</v>
      </c>
      <c r="M134" s="105">
        <v>0</v>
      </c>
      <c r="N134" s="105">
        <v>56.25</v>
      </c>
      <c r="O134" s="105">
        <v>68.75</v>
      </c>
      <c r="P134" s="105">
        <v>75</v>
      </c>
      <c r="Q134" s="105">
        <v>100</v>
      </c>
      <c r="R134" s="105">
        <v>66.02</v>
      </c>
      <c r="S134" s="105">
        <v>66.55</v>
      </c>
      <c r="T134" s="106">
        <v>17517</v>
      </c>
    </row>
    <row r="135" spans="1:20" ht="22.5" x14ac:dyDescent="0.25">
      <c r="A135" s="103" t="s">
        <v>52</v>
      </c>
      <c r="B135" s="103" t="s">
        <v>45</v>
      </c>
      <c r="C135" s="103" t="s">
        <v>74</v>
      </c>
      <c r="D135" s="103" t="s">
        <v>65</v>
      </c>
      <c r="E135" s="104">
        <v>2018</v>
      </c>
      <c r="F135" s="105">
        <v>68.27</v>
      </c>
      <c r="G135" s="103" t="s">
        <v>126</v>
      </c>
      <c r="H135" s="105">
        <v>58.82</v>
      </c>
      <c r="I135" s="105">
        <v>77.72</v>
      </c>
      <c r="J135" s="104">
        <v>26</v>
      </c>
      <c r="K135" s="105">
        <v>24.57</v>
      </c>
      <c r="L135" s="105">
        <v>73.680000000000007</v>
      </c>
      <c r="M135" s="105">
        <v>0</v>
      </c>
      <c r="N135" s="105">
        <v>65</v>
      </c>
      <c r="O135" s="105">
        <v>75</v>
      </c>
      <c r="P135" s="105">
        <v>85</v>
      </c>
      <c r="Q135" s="105">
        <v>100</v>
      </c>
      <c r="R135" s="105">
        <v>73.44</v>
      </c>
      <c r="S135" s="105">
        <v>73.92</v>
      </c>
      <c r="T135" s="106">
        <v>20895</v>
      </c>
    </row>
    <row r="136" spans="1:20" ht="22.5" x14ac:dyDescent="0.25">
      <c r="A136" s="103" t="s">
        <v>52</v>
      </c>
      <c r="B136" s="103" t="s">
        <v>45</v>
      </c>
      <c r="C136" s="103" t="s">
        <v>74</v>
      </c>
      <c r="D136" s="103" t="s">
        <v>5</v>
      </c>
      <c r="E136" s="104">
        <v>2018</v>
      </c>
      <c r="F136" s="105">
        <v>73.849999999999994</v>
      </c>
      <c r="G136" s="108" t="s">
        <v>129</v>
      </c>
      <c r="H136" s="105">
        <v>65.94</v>
      </c>
      <c r="I136" s="105">
        <v>81.75</v>
      </c>
      <c r="J136" s="104">
        <v>26</v>
      </c>
      <c r="K136" s="105">
        <v>20.56</v>
      </c>
      <c r="L136" s="105">
        <v>80</v>
      </c>
      <c r="M136" s="105">
        <v>0</v>
      </c>
      <c r="N136" s="105">
        <v>75</v>
      </c>
      <c r="O136" s="105">
        <v>85</v>
      </c>
      <c r="P136" s="105">
        <v>90</v>
      </c>
      <c r="Q136" s="105">
        <v>100</v>
      </c>
      <c r="R136" s="105">
        <v>79.78</v>
      </c>
      <c r="S136" s="105">
        <v>80.23</v>
      </c>
      <c r="T136" s="106">
        <v>20857</v>
      </c>
    </row>
    <row r="137" spans="1:20" ht="22.5" x14ac:dyDescent="0.25">
      <c r="A137" s="103" t="s">
        <v>52</v>
      </c>
      <c r="B137" s="103" t="s">
        <v>45</v>
      </c>
      <c r="C137" s="103" t="s">
        <v>74</v>
      </c>
      <c r="D137" s="103" t="s">
        <v>6</v>
      </c>
      <c r="E137" s="104">
        <v>2018</v>
      </c>
      <c r="F137" s="105">
        <v>83.46</v>
      </c>
      <c r="G137" s="103" t="s">
        <v>126</v>
      </c>
      <c r="H137" s="105">
        <v>77.959999999999994</v>
      </c>
      <c r="I137" s="105">
        <v>88.97</v>
      </c>
      <c r="J137" s="104">
        <v>26</v>
      </c>
      <c r="K137" s="105">
        <v>14.32</v>
      </c>
      <c r="L137" s="105">
        <v>80.58</v>
      </c>
      <c r="M137" s="105">
        <v>10</v>
      </c>
      <c r="N137" s="105">
        <v>77.5</v>
      </c>
      <c r="O137" s="105">
        <v>77.5</v>
      </c>
      <c r="P137" s="105">
        <v>100</v>
      </c>
      <c r="Q137" s="105">
        <v>100</v>
      </c>
      <c r="R137" s="105">
        <v>80.36</v>
      </c>
      <c r="S137" s="105">
        <v>80.81</v>
      </c>
      <c r="T137" s="106">
        <v>20895</v>
      </c>
    </row>
    <row r="138" spans="1:20" ht="22.5" x14ac:dyDescent="0.25">
      <c r="A138" s="103" t="s">
        <v>52</v>
      </c>
      <c r="B138" s="103" t="s">
        <v>45</v>
      </c>
      <c r="C138" s="103" t="s">
        <v>74</v>
      </c>
      <c r="D138" s="103" t="s">
        <v>130</v>
      </c>
      <c r="E138" s="104">
        <v>2018</v>
      </c>
      <c r="F138" s="105">
        <v>78.849999999999994</v>
      </c>
      <c r="G138" s="103" t="s">
        <v>126</v>
      </c>
      <c r="H138" s="105">
        <v>72.69</v>
      </c>
      <c r="I138" s="105">
        <v>85.01</v>
      </c>
      <c r="J138" s="104">
        <v>26</v>
      </c>
      <c r="K138" s="105">
        <v>16.03</v>
      </c>
      <c r="L138" s="105">
        <v>77.959999999999994</v>
      </c>
      <c r="M138" s="105">
        <v>0</v>
      </c>
      <c r="N138" s="105">
        <v>75</v>
      </c>
      <c r="O138" s="105">
        <v>75</v>
      </c>
      <c r="P138" s="105">
        <v>91.67</v>
      </c>
      <c r="Q138" s="105">
        <v>100</v>
      </c>
      <c r="R138" s="105">
        <v>77.739999999999995</v>
      </c>
      <c r="S138" s="105">
        <v>78.19</v>
      </c>
      <c r="T138" s="106">
        <v>20770</v>
      </c>
    </row>
    <row r="139" spans="1:20" ht="22.5" x14ac:dyDescent="0.25">
      <c r="A139" s="103" t="s">
        <v>52</v>
      </c>
      <c r="B139" s="103" t="s">
        <v>45</v>
      </c>
      <c r="C139" s="103" t="s">
        <v>74</v>
      </c>
      <c r="D139" s="103" t="s">
        <v>131</v>
      </c>
      <c r="E139" s="104">
        <v>2018</v>
      </c>
      <c r="F139" s="105">
        <v>72.12</v>
      </c>
      <c r="G139" s="103" t="s">
        <v>126</v>
      </c>
      <c r="H139" s="105">
        <v>64.87</v>
      </c>
      <c r="I139" s="105">
        <v>79.36</v>
      </c>
      <c r="J139" s="104">
        <v>26</v>
      </c>
      <c r="K139" s="105">
        <v>18.850000000000001</v>
      </c>
      <c r="L139" s="105">
        <v>75.3</v>
      </c>
      <c r="M139" s="105">
        <v>0</v>
      </c>
      <c r="N139" s="105">
        <v>66.67</v>
      </c>
      <c r="O139" s="105">
        <v>75</v>
      </c>
      <c r="P139" s="105">
        <v>83.33</v>
      </c>
      <c r="Q139" s="105">
        <v>100</v>
      </c>
      <c r="R139" s="105">
        <v>75.06</v>
      </c>
      <c r="S139" s="105">
        <v>75.53</v>
      </c>
      <c r="T139" s="106">
        <v>20872</v>
      </c>
    </row>
    <row r="140" spans="1:20" ht="22.5" x14ac:dyDescent="0.25">
      <c r="A140" s="103" t="s">
        <v>52</v>
      </c>
      <c r="B140" s="103" t="s">
        <v>45</v>
      </c>
      <c r="C140" s="103" t="s">
        <v>74</v>
      </c>
      <c r="D140" s="103" t="s">
        <v>8</v>
      </c>
      <c r="E140" s="104">
        <v>2018</v>
      </c>
      <c r="F140" s="105">
        <v>86.54</v>
      </c>
      <c r="G140" s="103" t="s">
        <v>126</v>
      </c>
      <c r="H140" s="105">
        <v>81.239999999999995</v>
      </c>
      <c r="I140" s="105">
        <v>91.83</v>
      </c>
      <c r="J140" s="104">
        <v>26</v>
      </c>
      <c r="K140" s="105">
        <v>13.77</v>
      </c>
      <c r="L140" s="105">
        <v>86.33</v>
      </c>
      <c r="M140" s="105">
        <v>0</v>
      </c>
      <c r="N140" s="105">
        <v>81.25</v>
      </c>
      <c r="O140" s="105">
        <v>87.5</v>
      </c>
      <c r="P140" s="105">
        <v>100</v>
      </c>
      <c r="Q140" s="105">
        <v>100</v>
      </c>
      <c r="R140" s="105">
        <v>86.12</v>
      </c>
      <c r="S140" s="105">
        <v>86.54</v>
      </c>
      <c r="T140" s="106">
        <v>20895</v>
      </c>
    </row>
    <row r="141" spans="1:20" ht="22.5" x14ac:dyDescent="0.25">
      <c r="A141" s="103" t="s">
        <v>52</v>
      </c>
      <c r="B141" s="103" t="s">
        <v>45</v>
      </c>
      <c r="C141" s="103" t="s">
        <v>74</v>
      </c>
      <c r="D141" s="103" t="s">
        <v>9</v>
      </c>
      <c r="E141" s="104">
        <v>2018</v>
      </c>
      <c r="F141" s="105">
        <v>73.73</v>
      </c>
      <c r="G141" s="108" t="s">
        <v>129</v>
      </c>
      <c r="H141" s="105">
        <v>63.44</v>
      </c>
      <c r="I141" s="105">
        <v>84.02</v>
      </c>
      <c r="J141" s="104">
        <v>23</v>
      </c>
      <c r="K141" s="105">
        <v>25.17</v>
      </c>
      <c r="L141" s="105">
        <v>77.819999999999993</v>
      </c>
      <c r="M141" s="105">
        <v>0</v>
      </c>
      <c r="N141" s="105">
        <v>75</v>
      </c>
      <c r="O141" s="105">
        <v>87.5</v>
      </c>
      <c r="P141" s="105">
        <v>91.67</v>
      </c>
      <c r="Q141" s="105">
        <v>100</v>
      </c>
      <c r="R141" s="105">
        <v>77.44</v>
      </c>
      <c r="S141" s="105">
        <v>78.2</v>
      </c>
      <c r="T141" s="106">
        <v>16244</v>
      </c>
    </row>
    <row r="142" spans="1:20" ht="22.5" x14ac:dyDescent="0.25">
      <c r="A142" s="103" t="s">
        <v>52</v>
      </c>
      <c r="B142" s="103" t="s">
        <v>45</v>
      </c>
      <c r="C142" s="103" t="s">
        <v>74</v>
      </c>
      <c r="D142" s="103" t="s">
        <v>10</v>
      </c>
      <c r="E142" s="104">
        <v>2018</v>
      </c>
      <c r="F142" s="105">
        <v>73.78</v>
      </c>
      <c r="G142" s="103" t="s">
        <v>126</v>
      </c>
      <c r="H142" s="105">
        <v>68.459999999999994</v>
      </c>
      <c r="I142" s="105">
        <v>79.11</v>
      </c>
      <c r="J142" s="104">
        <v>26</v>
      </c>
      <c r="K142" s="105">
        <v>13.85</v>
      </c>
      <c r="L142" s="105">
        <v>72.98</v>
      </c>
      <c r="M142" s="105">
        <v>13.33</v>
      </c>
      <c r="N142" s="105">
        <v>63.33</v>
      </c>
      <c r="O142" s="105">
        <v>71.67</v>
      </c>
      <c r="P142" s="105">
        <v>85</v>
      </c>
      <c r="Q142" s="105">
        <v>100</v>
      </c>
      <c r="R142" s="105">
        <v>72.760000000000005</v>
      </c>
      <c r="S142" s="105">
        <v>73.209999999999994</v>
      </c>
      <c r="T142" s="106">
        <v>20895</v>
      </c>
    </row>
    <row r="143" spans="1:20" ht="22.5" x14ac:dyDescent="0.25">
      <c r="A143" s="103" t="s">
        <v>52</v>
      </c>
      <c r="B143" s="103" t="s">
        <v>45</v>
      </c>
      <c r="C143" s="103" t="s">
        <v>74</v>
      </c>
      <c r="D143" s="103" t="s">
        <v>11</v>
      </c>
      <c r="E143" s="104">
        <v>2018</v>
      </c>
      <c r="F143" s="105">
        <v>71.86</v>
      </c>
      <c r="G143" s="103" t="s">
        <v>126</v>
      </c>
      <c r="H143" s="105">
        <v>65.61</v>
      </c>
      <c r="I143" s="105">
        <v>78.11</v>
      </c>
      <c r="J143" s="104">
        <v>26</v>
      </c>
      <c r="K143" s="105">
        <v>16.260000000000002</v>
      </c>
      <c r="L143" s="105">
        <v>71.209999999999994</v>
      </c>
      <c r="M143" s="105">
        <v>0</v>
      </c>
      <c r="N143" s="105">
        <v>61.67</v>
      </c>
      <c r="O143" s="105">
        <v>75</v>
      </c>
      <c r="P143" s="105">
        <v>85</v>
      </c>
      <c r="Q143" s="105">
        <v>100</v>
      </c>
      <c r="R143" s="105">
        <v>70.94</v>
      </c>
      <c r="S143" s="105">
        <v>71.489999999999995</v>
      </c>
      <c r="T143" s="106">
        <v>20244</v>
      </c>
    </row>
    <row r="144" spans="1:20" ht="22.5" x14ac:dyDescent="0.25">
      <c r="A144" s="103" t="s">
        <v>52</v>
      </c>
      <c r="B144" s="103" t="s">
        <v>45</v>
      </c>
      <c r="C144" s="103" t="s">
        <v>74</v>
      </c>
      <c r="D144" s="103" t="s">
        <v>12</v>
      </c>
      <c r="E144" s="104">
        <v>2018</v>
      </c>
      <c r="F144" s="105">
        <v>75.25</v>
      </c>
      <c r="G144" s="103" t="s">
        <v>126</v>
      </c>
      <c r="H144" s="105">
        <v>66.150000000000006</v>
      </c>
      <c r="I144" s="105">
        <v>84.35</v>
      </c>
      <c r="J144" s="104">
        <v>25</v>
      </c>
      <c r="K144" s="105">
        <v>23.21</v>
      </c>
      <c r="L144" s="105">
        <v>66.239999999999995</v>
      </c>
      <c r="M144" s="105">
        <v>0</v>
      </c>
      <c r="N144" s="105">
        <v>50</v>
      </c>
      <c r="O144" s="105">
        <v>68.75</v>
      </c>
      <c r="P144" s="105">
        <v>91.67</v>
      </c>
      <c r="Q144" s="105">
        <v>100</v>
      </c>
      <c r="R144" s="105">
        <v>65.89</v>
      </c>
      <c r="S144" s="105">
        <v>66.59</v>
      </c>
      <c r="T144" s="106">
        <v>20551</v>
      </c>
    </row>
    <row r="145" spans="1:20" ht="22.5" x14ac:dyDescent="0.25">
      <c r="A145" s="103" t="s">
        <v>52</v>
      </c>
      <c r="B145" s="103" t="s">
        <v>45</v>
      </c>
      <c r="C145" s="103" t="s">
        <v>74</v>
      </c>
      <c r="D145" s="103" t="s">
        <v>189</v>
      </c>
      <c r="E145" s="104">
        <v>2018</v>
      </c>
      <c r="F145" s="105">
        <v>58.41</v>
      </c>
      <c r="G145" s="103" t="s">
        <v>126</v>
      </c>
      <c r="H145" s="105">
        <v>49</v>
      </c>
      <c r="I145" s="105">
        <v>67.83</v>
      </c>
      <c r="J145" s="104">
        <v>26</v>
      </c>
      <c r="K145" s="105">
        <v>24.49</v>
      </c>
      <c r="L145" s="105">
        <v>60.71</v>
      </c>
      <c r="M145" s="105">
        <v>0</v>
      </c>
      <c r="N145" s="105">
        <v>50</v>
      </c>
      <c r="O145" s="105">
        <v>62.5</v>
      </c>
      <c r="P145" s="105">
        <v>75</v>
      </c>
      <c r="Q145" s="105">
        <v>100</v>
      </c>
      <c r="R145" s="105">
        <v>60.4</v>
      </c>
      <c r="S145" s="105">
        <v>61.02</v>
      </c>
      <c r="T145" s="106">
        <v>18524</v>
      </c>
    </row>
    <row r="146" spans="1:20" ht="22.5" x14ac:dyDescent="0.25">
      <c r="A146" s="103" t="s">
        <v>52</v>
      </c>
      <c r="B146" s="103" t="s">
        <v>45</v>
      </c>
      <c r="C146" s="103" t="s">
        <v>70</v>
      </c>
      <c r="D146" s="103" t="s">
        <v>2</v>
      </c>
      <c r="E146" s="104">
        <v>2018</v>
      </c>
      <c r="F146" s="105">
        <v>81.849999999999994</v>
      </c>
      <c r="G146" s="103" t="s">
        <v>126</v>
      </c>
      <c r="H146" s="105">
        <v>75.92</v>
      </c>
      <c r="I146" s="105">
        <v>87.78</v>
      </c>
      <c r="J146" s="104">
        <v>20</v>
      </c>
      <c r="K146" s="105">
        <v>13.52</v>
      </c>
      <c r="L146" s="105">
        <v>81.180000000000007</v>
      </c>
      <c r="M146" s="105">
        <v>4</v>
      </c>
      <c r="N146" s="105">
        <v>75</v>
      </c>
      <c r="O146" s="105">
        <v>81</v>
      </c>
      <c r="P146" s="105">
        <v>95</v>
      </c>
      <c r="Q146" s="105">
        <v>100</v>
      </c>
      <c r="R146" s="105">
        <v>80.97</v>
      </c>
      <c r="S146" s="105">
        <v>81.39</v>
      </c>
      <c r="T146" s="106">
        <v>20895</v>
      </c>
    </row>
    <row r="147" spans="1:20" ht="22.5" x14ac:dyDescent="0.25">
      <c r="A147" s="103" t="s">
        <v>52</v>
      </c>
      <c r="B147" s="103" t="s">
        <v>45</v>
      </c>
      <c r="C147" s="103" t="s">
        <v>70</v>
      </c>
      <c r="D147" s="103" t="s">
        <v>3</v>
      </c>
      <c r="E147" s="104">
        <v>2018</v>
      </c>
      <c r="F147" s="105">
        <v>90</v>
      </c>
      <c r="G147" s="103" t="s">
        <v>126</v>
      </c>
      <c r="H147" s="105">
        <v>86.04</v>
      </c>
      <c r="I147" s="105">
        <v>93.96</v>
      </c>
      <c r="J147" s="104">
        <v>20</v>
      </c>
      <c r="K147" s="105">
        <v>9.0299999999999994</v>
      </c>
      <c r="L147" s="105">
        <v>93.27</v>
      </c>
      <c r="M147" s="105">
        <v>5</v>
      </c>
      <c r="N147" s="105">
        <v>90</v>
      </c>
      <c r="O147" s="105">
        <v>95</v>
      </c>
      <c r="P147" s="105">
        <v>100</v>
      </c>
      <c r="Q147" s="105">
        <v>100</v>
      </c>
      <c r="R147" s="105">
        <v>93.15</v>
      </c>
      <c r="S147" s="105">
        <v>93.39</v>
      </c>
      <c r="T147" s="106">
        <v>20560</v>
      </c>
    </row>
    <row r="148" spans="1:20" ht="22.5" x14ac:dyDescent="0.25">
      <c r="A148" s="103" t="s">
        <v>52</v>
      </c>
      <c r="B148" s="103" t="s">
        <v>45</v>
      </c>
      <c r="C148" s="103" t="s">
        <v>70</v>
      </c>
      <c r="D148" s="103" t="s">
        <v>64</v>
      </c>
      <c r="E148" s="104">
        <v>2018</v>
      </c>
      <c r="F148" s="105">
        <v>89.69</v>
      </c>
      <c r="G148" s="103" t="s">
        <v>126</v>
      </c>
      <c r="H148" s="105">
        <v>86.84</v>
      </c>
      <c r="I148" s="105">
        <v>92.54</v>
      </c>
      <c r="J148" s="104">
        <v>20</v>
      </c>
      <c r="K148" s="105">
        <v>6.5</v>
      </c>
      <c r="L148" s="105">
        <v>90.74</v>
      </c>
      <c r="M148" s="105">
        <v>0</v>
      </c>
      <c r="N148" s="105">
        <v>87.5</v>
      </c>
      <c r="O148" s="105">
        <v>93.75</v>
      </c>
      <c r="P148" s="105">
        <v>93.75</v>
      </c>
      <c r="Q148" s="105">
        <v>100</v>
      </c>
      <c r="R148" s="105">
        <v>90.6</v>
      </c>
      <c r="S148" s="105">
        <v>90.87</v>
      </c>
      <c r="T148" s="106">
        <v>18968</v>
      </c>
    </row>
    <row r="149" spans="1:20" ht="22.5" x14ac:dyDescent="0.25">
      <c r="A149" s="103" t="s">
        <v>52</v>
      </c>
      <c r="B149" s="103" t="s">
        <v>45</v>
      </c>
      <c r="C149" s="103" t="s">
        <v>70</v>
      </c>
      <c r="D149" s="103" t="s">
        <v>127</v>
      </c>
      <c r="E149" s="104">
        <v>2018</v>
      </c>
      <c r="F149" s="105">
        <v>76.94</v>
      </c>
      <c r="G149" s="103" t="s">
        <v>126</v>
      </c>
      <c r="H149" s="105">
        <v>68.3</v>
      </c>
      <c r="I149" s="105">
        <v>85.59</v>
      </c>
      <c r="J149" s="104">
        <v>18</v>
      </c>
      <c r="K149" s="105">
        <v>18.72</v>
      </c>
      <c r="L149" s="105">
        <v>75.69</v>
      </c>
      <c r="M149" s="105">
        <v>0</v>
      </c>
      <c r="N149" s="105">
        <v>70</v>
      </c>
      <c r="O149" s="105">
        <v>75</v>
      </c>
      <c r="P149" s="105">
        <v>85</v>
      </c>
      <c r="Q149" s="105">
        <v>100</v>
      </c>
      <c r="R149" s="105">
        <v>75.47</v>
      </c>
      <c r="S149" s="105">
        <v>75.900000000000006</v>
      </c>
      <c r="T149" s="106">
        <v>19309</v>
      </c>
    </row>
    <row r="150" spans="1:20" ht="22.5" x14ac:dyDescent="0.25">
      <c r="A150" s="103" t="s">
        <v>52</v>
      </c>
      <c r="B150" s="103" t="s">
        <v>45</v>
      </c>
      <c r="C150" s="103" t="s">
        <v>70</v>
      </c>
      <c r="D150" s="103" t="s">
        <v>7</v>
      </c>
      <c r="E150" s="104">
        <v>2018</v>
      </c>
      <c r="F150" s="105">
        <v>46.35</v>
      </c>
      <c r="G150" s="103" t="s">
        <v>126</v>
      </c>
      <c r="H150" s="105">
        <v>38.65</v>
      </c>
      <c r="I150" s="105">
        <v>54.06</v>
      </c>
      <c r="J150" s="104">
        <v>20</v>
      </c>
      <c r="K150" s="105">
        <v>17.57</v>
      </c>
      <c r="L150" s="105">
        <v>48.24</v>
      </c>
      <c r="M150" s="105">
        <v>0</v>
      </c>
      <c r="N150" s="105">
        <v>37.5</v>
      </c>
      <c r="O150" s="105">
        <v>50</v>
      </c>
      <c r="P150" s="105">
        <v>62.5</v>
      </c>
      <c r="Q150" s="105">
        <v>100</v>
      </c>
      <c r="R150" s="105">
        <v>48</v>
      </c>
      <c r="S150" s="105">
        <v>48.48</v>
      </c>
      <c r="T150" s="106">
        <v>20895</v>
      </c>
    </row>
    <row r="151" spans="1:20" ht="22.5" x14ac:dyDescent="0.25">
      <c r="A151" s="103" t="s">
        <v>52</v>
      </c>
      <c r="B151" s="103" t="s">
        <v>45</v>
      </c>
      <c r="C151" s="103" t="s">
        <v>70</v>
      </c>
      <c r="D151" s="103" t="s">
        <v>128</v>
      </c>
      <c r="E151" s="104">
        <v>2018</v>
      </c>
      <c r="F151" s="105">
        <v>78.33</v>
      </c>
      <c r="G151" s="103" t="s">
        <v>126</v>
      </c>
      <c r="H151" s="105">
        <v>70.44</v>
      </c>
      <c r="I151" s="105">
        <v>86.23</v>
      </c>
      <c r="J151" s="104">
        <v>20</v>
      </c>
      <c r="K151" s="105">
        <v>18.02</v>
      </c>
      <c r="L151" s="105">
        <v>74.45</v>
      </c>
      <c r="M151" s="105">
        <v>0</v>
      </c>
      <c r="N151" s="105">
        <v>66.67</v>
      </c>
      <c r="O151" s="105">
        <v>75</v>
      </c>
      <c r="P151" s="105">
        <v>83.33</v>
      </c>
      <c r="Q151" s="105">
        <v>100</v>
      </c>
      <c r="R151" s="105">
        <v>74.22</v>
      </c>
      <c r="S151" s="105">
        <v>74.67</v>
      </c>
      <c r="T151" s="106">
        <v>20729</v>
      </c>
    </row>
    <row r="152" spans="1:20" ht="22.5" x14ac:dyDescent="0.25">
      <c r="A152" s="103" t="s">
        <v>52</v>
      </c>
      <c r="B152" s="103" t="s">
        <v>45</v>
      </c>
      <c r="C152" s="103" t="s">
        <v>70</v>
      </c>
      <c r="D152" s="103" t="s">
        <v>4</v>
      </c>
      <c r="E152" s="104">
        <v>2018</v>
      </c>
      <c r="F152" s="105">
        <v>53.96</v>
      </c>
      <c r="G152" s="108" t="s">
        <v>129</v>
      </c>
      <c r="H152" s="105">
        <v>34.979999999999997</v>
      </c>
      <c r="I152" s="105">
        <v>72.94</v>
      </c>
      <c r="J152" s="104">
        <v>10</v>
      </c>
      <c r="K152" s="105">
        <v>30.63</v>
      </c>
      <c r="L152" s="105">
        <v>66.28</v>
      </c>
      <c r="M152" s="105">
        <v>0</v>
      </c>
      <c r="N152" s="105">
        <v>56.25</v>
      </c>
      <c r="O152" s="105">
        <v>68.75</v>
      </c>
      <c r="P152" s="105">
        <v>75</v>
      </c>
      <c r="Q152" s="105">
        <v>100</v>
      </c>
      <c r="R152" s="105">
        <v>66.02</v>
      </c>
      <c r="S152" s="105">
        <v>66.55</v>
      </c>
      <c r="T152" s="106">
        <v>17517</v>
      </c>
    </row>
    <row r="153" spans="1:20" ht="22.5" x14ac:dyDescent="0.25">
      <c r="A153" s="103" t="s">
        <v>52</v>
      </c>
      <c r="B153" s="103" t="s">
        <v>45</v>
      </c>
      <c r="C153" s="103" t="s">
        <v>70</v>
      </c>
      <c r="D153" s="103" t="s">
        <v>65</v>
      </c>
      <c r="E153" s="104">
        <v>2018</v>
      </c>
      <c r="F153" s="105">
        <v>77.25</v>
      </c>
      <c r="G153" s="103" t="s">
        <v>126</v>
      </c>
      <c r="H153" s="105">
        <v>68.849999999999994</v>
      </c>
      <c r="I153" s="105">
        <v>85.65</v>
      </c>
      <c r="J153" s="104">
        <v>20</v>
      </c>
      <c r="K153" s="105">
        <v>19.16</v>
      </c>
      <c r="L153" s="105">
        <v>73.680000000000007</v>
      </c>
      <c r="M153" s="105">
        <v>0</v>
      </c>
      <c r="N153" s="105">
        <v>65</v>
      </c>
      <c r="O153" s="105">
        <v>75</v>
      </c>
      <c r="P153" s="105">
        <v>85</v>
      </c>
      <c r="Q153" s="105">
        <v>100</v>
      </c>
      <c r="R153" s="105">
        <v>73.44</v>
      </c>
      <c r="S153" s="105">
        <v>73.92</v>
      </c>
      <c r="T153" s="106">
        <v>20895</v>
      </c>
    </row>
    <row r="154" spans="1:20" ht="22.5" x14ac:dyDescent="0.25">
      <c r="A154" s="103" t="s">
        <v>52</v>
      </c>
      <c r="B154" s="103" t="s">
        <v>45</v>
      </c>
      <c r="C154" s="103" t="s">
        <v>70</v>
      </c>
      <c r="D154" s="103" t="s">
        <v>5</v>
      </c>
      <c r="E154" s="104">
        <v>2018</v>
      </c>
      <c r="F154" s="105">
        <v>80.63</v>
      </c>
      <c r="G154" s="103" t="s">
        <v>126</v>
      </c>
      <c r="H154" s="105">
        <v>73.459999999999994</v>
      </c>
      <c r="I154" s="105">
        <v>87.79</v>
      </c>
      <c r="J154" s="104">
        <v>20</v>
      </c>
      <c r="K154" s="105">
        <v>16.34</v>
      </c>
      <c r="L154" s="105">
        <v>80</v>
      </c>
      <c r="M154" s="105">
        <v>0</v>
      </c>
      <c r="N154" s="105">
        <v>75</v>
      </c>
      <c r="O154" s="105">
        <v>85</v>
      </c>
      <c r="P154" s="105">
        <v>90</v>
      </c>
      <c r="Q154" s="105">
        <v>100</v>
      </c>
      <c r="R154" s="105">
        <v>79.78</v>
      </c>
      <c r="S154" s="105">
        <v>80.23</v>
      </c>
      <c r="T154" s="106">
        <v>20857</v>
      </c>
    </row>
    <row r="155" spans="1:20" ht="22.5" x14ac:dyDescent="0.25">
      <c r="A155" s="103" t="s">
        <v>52</v>
      </c>
      <c r="B155" s="103" t="s">
        <v>45</v>
      </c>
      <c r="C155" s="103" t="s">
        <v>70</v>
      </c>
      <c r="D155" s="103" t="s">
        <v>6</v>
      </c>
      <c r="E155" s="104">
        <v>2018</v>
      </c>
      <c r="F155" s="105">
        <v>85.25</v>
      </c>
      <c r="G155" s="103" t="s">
        <v>126</v>
      </c>
      <c r="H155" s="105">
        <v>79.040000000000006</v>
      </c>
      <c r="I155" s="105">
        <v>91.46</v>
      </c>
      <c r="J155" s="104">
        <v>20</v>
      </c>
      <c r="K155" s="105">
        <v>14.16</v>
      </c>
      <c r="L155" s="105">
        <v>80.58</v>
      </c>
      <c r="M155" s="105">
        <v>10</v>
      </c>
      <c r="N155" s="105">
        <v>77.5</v>
      </c>
      <c r="O155" s="105">
        <v>77.5</v>
      </c>
      <c r="P155" s="105">
        <v>100</v>
      </c>
      <c r="Q155" s="105">
        <v>100</v>
      </c>
      <c r="R155" s="105">
        <v>80.36</v>
      </c>
      <c r="S155" s="105">
        <v>80.81</v>
      </c>
      <c r="T155" s="106">
        <v>20895</v>
      </c>
    </row>
    <row r="156" spans="1:20" ht="22.5" x14ac:dyDescent="0.25">
      <c r="A156" s="103" t="s">
        <v>52</v>
      </c>
      <c r="B156" s="103" t="s">
        <v>45</v>
      </c>
      <c r="C156" s="103" t="s">
        <v>70</v>
      </c>
      <c r="D156" s="103" t="s">
        <v>130</v>
      </c>
      <c r="E156" s="104">
        <v>2018</v>
      </c>
      <c r="F156" s="105">
        <v>80.42</v>
      </c>
      <c r="G156" s="103" t="s">
        <v>126</v>
      </c>
      <c r="H156" s="105">
        <v>74.58</v>
      </c>
      <c r="I156" s="105">
        <v>86.25</v>
      </c>
      <c r="J156" s="104">
        <v>20</v>
      </c>
      <c r="K156" s="105">
        <v>13.32</v>
      </c>
      <c r="L156" s="105">
        <v>77.959999999999994</v>
      </c>
      <c r="M156" s="105">
        <v>0</v>
      </c>
      <c r="N156" s="105">
        <v>75</v>
      </c>
      <c r="O156" s="105">
        <v>75</v>
      </c>
      <c r="P156" s="105">
        <v>91.67</v>
      </c>
      <c r="Q156" s="105">
        <v>100</v>
      </c>
      <c r="R156" s="105">
        <v>77.739999999999995</v>
      </c>
      <c r="S156" s="105">
        <v>78.19</v>
      </c>
      <c r="T156" s="106">
        <v>20770</v>
      </c>
    </row>
    <row r="157" spans="1:20" ht="22.5" x14ac:dyDescent="0.25">
      <c r="A157" s="103" t="s">
        <v>52</v>
      </c>
      <c r="B157" s="103" t="s">
        <v>45</v>
      </c>
      <c r="C157" s="103" t="s">
        <v>70</v>
      </c>
      <c r="D157" s="103" t="s">
        <v>131</v>
      </c>
      <c r="E157" s="104">
        <v>2018</v>
      </c>
      <c r="F157" s="105">
        <v>75.42</v>
      </c>
      <c r="G157" s="103" t="s">
        <v>126</v>
      </c>
      <c r="H157" s="105">
        <v>67.25</v>
      </c>
      <c r="I157" s="105">
        <v>83.58</v>
      </c>
      <c r="J157" s="104">
        <v>20</v>
      </c>
      <c r="K157" s="105">
        <v>18.63</v>
      </c>
      <c r="L157" s="105">
        <v>75.3</v>
      </c>
      <c r="M157" s="105">
        <v>0</v>
      </c>
      <c r="N157" s="105">
        <v>66.67</v>
      </c>
      <c r="O157" s="105">
        <v>75</v>
      </c>
      <c r="P157" s="105">
        <v>83.33</v>
      </c>
      <c r="Q157" s="105">
        <v>100</v>
      </c>
      <c r="R157" s="105">
        <v>75.06</v>
      </c>
      <c r="S157" s="105">
        <v>75.53</v>
      </c>
      <c r="T157" s="106">
        <v>20872</v>
      </c>
    </row>
    <row r="158" spans="1:20" ht="22.5" x14ac:dyDescent="0.25">
      <c r="A158" s="103" t="s">
        <v>52</v>
      </c>
      <c r="B158" s="103" t="s">
        <v>45</v>
      </c>
      <c r="C158" s="103" t="s">
        <v>70</v>
      </c>
      <c r="D158" s="103" t="s">
        <v>8</v>
      </c>
      <c r="E158" s="104">
        <v>2018</v>
      </c>
      <c r="F158" s="105">
        <v>90.31</v>
      </c>
      <c r="G158" s="103" t="s">
        <v>126</v>
      </c>
      <c r="H158" s="105">
        <v>84.87</v>
      </c>
      <c r="I158" s="105">
        <v>95.75</v>
      </c>
      <c r="J158" s="104">
        <v>20</v>
      </c>
      <c r="K158" s="105">
        <v>12.41</v>
      </c>
      <c r="L158" s="105">
        <v>86.33</v>
      </c>
      <c r="M158" s="105">
        <v>0</v>
      </c>
      <c r="N158" s="105">
        <v>81.25</v>
      </c>
      <c r="O158" s="105">
        <v>87.5</v>
      </c>
      <c r="P158" s="105">
        <v>100</v>
      </c>
      <c r="Q158" s="105">
        <v>100</v>
      </c>
      <c r="R158" s="105">
        <v>86.12</v>
      </c>
      <c r="S158" s="105">
        <v>86.54</v>
      </c>
      <c r="T158" s="106">
        <v>20895</v>
      </c>
    </row>
    <row r="159" spans="1:20" ht="22.5" x14ac:dyDescent="0.25">
      <c r="A159" s="103" t="s">
        <v>52</v>
      </c>
      <c r="B159" s="103" t="s">
        <v>45</v>
      </c>
      <c r="C159" s="103" t="s">
        <v>70</v>
      </c>
      <c r="D159" s="103" t="s">
        <v>9</v>
      </c>
      <c r="E159" s="104">
        <v>2018</v>
      </c>
      <c r="F159" s="105">
        <v>82.18</v>
      </c>
      <c r="G159" s="103" t="s">
        <v>126</v>
      </c>
      <c r="H159" s="105">
        <v>71.25</v>
      </c>
      <c r="I159" s="105">
        <v>93.1</v>
      </c>
      <c r="J159" s="104">
        <v>18</v>
      </c>
      <c r="K159" s="105">
        <v>23.65</v>
      </c>
      <c r="L159" s="105">
        <v>77.819999999999993</v>
      </c>
      <c r="M159" s="105">
        <v>0</v>
      </c>
      <c r="N159" s="105">
        <v>75</v>
      </c>
      <c r="O159" s="105">
        <v>87.5</v>
      </c>
      <c r="P159" s="105">
        <v>91.67</v>
      </c>
      <c r="Q159" s="105">
        <v>100</v>
      </c>
      <c r="R159" s="105">
        <v>77.44</v>
      </c>
      <c r="S159" s="105">
        <v>78.2</v>
      </c>
      <c r="T159" s="106">
        <v>16244</v>
      </c>
    </row>
    <row r="160" spans="1:20" ht="22.5" x14ac:dyDescent="0.25">
      <c r="A160" s="103" t="s">
        <v>52</v>
      </c>
      <c r="B160" s="103" t="s">
        <v>45</v>
      </c>
      <c r="C160" s="103" t="s">
        <v>70</v>
      </c>
      <c r="D160" s="103" t="s">
        <v>10</v>
      </c>
      <c r="E160" s="104">
        <v>2018</v>
      </c>
      <c r="F160" s="105">
        <v>73.25</v>
      </c>
      <c r="G160" s="103" t="s">
        <v>126</v>
      </c>
      <c r="H160" s="105">
        <v>67.23</v>
      </c>
      <c r="I160" s="105">
        <v>79.27</v>
      </c>
      <c r="J160" s="104">
        <v>20</v>
      </c>
      <c r="K160" s="105">
        <v>13.73</v>
      </c>
      <c r="L160" s="105">
        <v>72.98</v>
      </c>
      <c r="M160" s="105">
        <v>13.33</v>
      </c>
      <c r="N160" s="105">
        <v>63.33</v>
      </c>
      <c r="O160" s="105">
        <v>71.67</v>
      </c>
      <c r="P160" s="105">
        <v>85</v>
      </c>
      <c r="Q160" s="105">
        <v>100</v>
      </c>
      <c r="R160" s="105">
        <v>72.760000000000005</v>
      </c>
      <c r="S160" s="105">
        <v>73.209999999999994</v>
      </c>
      <c r="T160" s="106">
        <v>20895</v>
      </c>
    </row>
    <row r="161" spans="1:20" ht="22.5" x14ac:dyDescent="0.25">
      <c r="A161" s="103" t="s">
        <v>52</v>
      </c>
      <c r="B161" s="103" t="s">
        <v>45</v>
      </c>
      <c r="C161" s="103" t="s">
        <v>70</v>
      </c>
      <c r="D161" s="103" t="s">
        <v>11</v>
      </c>
      <c r="E161" s="104">
        <v>2018</v>
      </c>
      <c r="F161" s="105">
        <v>75.92</v>
      </c>
      <c r="G161" s="103" t="s">
        <v>126</v>
      </c>
      <c r="H161" s="105">
        <v>69.849999999999994</v>
      </c>
      <c r="I161" s="105">
        <v>81.98</v>
      </c>
      <c r="J161" s="104">
        <v>20</v>
      </c>
      <c r="K161" s="105">
        <v>13.83</v>
      </c>
      <c r="L161" s="105">
        <v>71.209999999999994</v>
      </c>
      <c r="M161" s="105">
        <v>0</v>
      </c>
      <c r="N161" s="105">
        <v>61.67</v>
      </c>
      <c r="O161" s="105">
        <v>75</v>
      </c>
      <c r="P161" s="105">
        <v>85</v>
      </c>
      <c r="Q161" s="105">
        <v>100</v>
      </c>
      <c r="R161" s="105">
        <v>70.94</v>
      </c>
      <c r="S161" s="105">
        <v>71.489999999999995</v>
      </c>
      <c r="T161" s="106">
        <v>20244</v>
      </c>
    </row>
    <row r="162" spans="1:20" ht="22.5" x14ac:dyDescent="0.25">
      <c r="A162" s="103" t="s">
        <v>52</v>
      </c>
      <c r="B162" s="103" t="s">
        <v>45</v>
      </c>
      <c r="C162" s="103" t="s">
        <v>70</v>
      </c>
      <c r="D162" s="103" t="s">
        <v>12</v>
      </c>
      <c r="E162" s="104">
        <v>2018</v>
      </c>
      <c r="F162" s="105">
        <v>46.88</v>
      </c>
      <c r="G162" s="107" t="s">
        <v>132</v>
      </c>
      <c r="H162" s="105">
        <v>38.08</v>
      </c>
      <c r="I162" s="105">
        <v>55.67</v>
      </c>
      <c r="J162" s="104">
        <v>20</v>
      </c>
      <c r="K162" s="105">
        <v>20.07</v>
      </c>
      <c r="L162" s="105">
        <v>66.239999999999995</v>
      </c>
      <c r="M162" s="105">
        <v>0</v>
      </c>
      <c r="N162" s="105">
        <v>50</v>
      </c>
      <c r="O162" s="105">
        <v>68.75</v>
      </c>
      <c r="P162" s="105">
        <v>91.67</v>
      </c>
      <c r="Q162" s="105">
        <v>100</v>
      </c>
      <c r="R162" s="105">
        <v>65.89</v>
      </c>
      <c r="S162" s="105">
        <v>66.59</v>
      </c>
      <c r="T162" s="106">
        <v>20551</v>
      </c>
    </row>
    <row r="163" spans="1:20" ht="22.5" x14ac:dyDescent="0.25">
      <c r="A163" s="103" t="s">
        <v>52</v>
      </c>
      <c r="B163" s="103" t="s">
        <v>45</v>
      </c>
      <c r="C163" s="103" t="s">
        <v>70</v>
      </c>
      <c r="D163" s="103" t="s">
        <v>189</v>
      </c>
      <c r="E163" s="104">
        <v>2018</v>
      </c>
      <c r="F163" s="105">
        <v>58.75</v>
      </c>
      <c r="G163" s="103" t="s">
        <v>126</v>
      </c>
      <c r="H163" s="105">
        <v>47.01</v>
      </c>
      <c r="I163" s="105">
        <v>70.489999999999995</v>
      </c>
      <c r="J163" s="104">
        <v>20</v>
      </c>
      <c r="K163" s="105">
        <v>26.78</v>
      </c>
      <c r="L163" s="105">
        <v>60.71</v>
      </c>
      <c r="M163" s="105">
        <v>0</v>
      </c>
      <c r="N163" s="105">
        <v>50</v>
      </c>
      <c r="O163" s="105">
        <v>62.5</v>
      </c>
      <c r="P163" s="105">
        <v>75</v>
      </c>
      <c r="Q163" s="105">
        <v>100</v>
      </c>
      <c r="R163" s="105">
        <v>60.4</v>
      </c>
      <c r="S163" s="105">
        <v>61.02</v>
      </c>
      <c r="T163" s="106">
        <v>18524</v>
      </c>
    </row>
    <row r="164" spans="1:20" ht="22.5" x14ac:dyDescent="0.25">
      <c r="A164" s="103" t="s">
        <v>52</v>
      </c>
      <c r="B164" s="103" t="s">
        <v>45</v>
      </c>
      <c r="C164" s="103" t="s">
        <v>79</v>
      </c>
      <c r="D164" s="103" t="s">
        <v>2</v>
      </c>
      <c r="E164" s="104">
        <v>2018</v>
      </c>
      <c r="F164" s="105">
        <v>86.47</v>
      </c>
      <c r="G164" s="103" t="s">
        <v>126</v>
      </c>
      <c r="H164" s="105">
        <v>80.180000000000007</v>
      </c>
      <c r="I164" s="105">
        <v>92.76</v>
      </c>
      <c r="J164" s="104">
        <v>15</v>
      </c>
      <c r="K164" s="105">
        <v>12.43</v>
      </c>
      <c r="L164" s="105">
        <v>81.180000000000007</v>
      </c>
      <c r="M164" s="105">
        <v>4</v>
      </c>
      <c r="N164" s="105">
        <v>75</v>
      </c>
      <c r="O164" s="105">
        <v>81</v>
      </c>
      <c r="P164" s="105">
        <v>95</v>
      </c>
      <c r="Q164" s="105">
        <v>100</v>
      </c>
      <c r="R164" s="105">
        <v>80.97</v>
      </c>
      <c r="S164" s="105">
        <v>81.39</v>
      </c>
      <c r="T164" s="106">
        <v>20895</v>
      </c>
    </row>
    <row r="165" spans="1:20" ht="22.5" x14ac:dyDescent="0.25">
      <c r="A165" s="103" t="s">
        <v>52</v>
      </c>
      <c r="B165" s="103" t="s">
        <v>45</v>
      </c>
      <c r="C165" s="103" t="s">
        <v>79</v>
      </c>
      <c r="D165" s="103" t="s">
        <v>3</v>
      </c>
      <c r="E165" s="104">
        <v>2018</v>
      </c>
      <c r="F165" s="105">
        <v>95.08</v>
      </c>
      <c r="G165" s="103" t="s">
        <v>126</v>
      </c>
      <c r="H165" s="105">
        <v>92.33</v>
      </c>
      <c r="I165" s="105">
        <v>97.84</v>
      </c>
      <c r="J165" s="104">
        <v>15</v>
      </c>
      <c r="K165" s="105">
        <v>5.44</v>
      </c>
      <c r="L165" s="105">
        <v>93.27</v>
      </c>
      <c r="M165" s="105">
        <v>5</v>
      </c>
      <c r="N165" s="105">
        <v>90</v>
      </c>
      <c r="O165" s="105">
        <v>95</v>
      </c>
      <c r="P165" s="105">
        <v>100</v>
      </c>
      <c r="Q165" s="105">
        <v>100</v>
      </c>
      <c r="R165" s="105">
        <v>93.15</v>
      </c>
      <c r="S165" s="105">
        <v>93.39</v>
      </c>
      <c r="T165" s="106">
        <v>20560</v>
      </c>
    </row>
    <row r="166" spans="1:20" ht="22.5" x14ac:dyDescent="0.25">
      <c r="A166" s="103" t="s">
        <v>52</v>
      </c>
      <c r="B166" s="103" t="s">
        <v>45</v>
      </c>
      <c r="C166" s="103" t="s">
        <v>79</v>
      </c>
      <c r="D166" s="103" t="s">
        <v>64</v>
      </c>
      <c r="E166" s="104">
        <v>2018</v>
      </c>
      <c r="F166" s="105">
        <v>93.89</v>
      </c>
      <c r="G166" s="109" t="s">
        <v>133</v>
      </c>
      <c r="H166" s="105">
        <v>91.11</v>
      </c>
      <c r="I166" s="105">
        <v>96.66</v>
      </c>
      <c r="J166" s="104">
        <v>15</v>
      </c>
      <c r="K166" s="105">
        <v>5.48</v>
      </c>
      <c r="L166" s="105">
        <v>90.74</v>
      </c>
      <c r="M166" s="105">
        <v>0</v>
      </c>
      <c r="N166" s="105">
        <v>87.5</v>
      </c>
      <c r="O166" s="105">
        <v>93.75</v>
      </c>
      <c r="P166" s="105">
        <v>93.75</v>
      </c>
      <c r="Q166" s="105">
        <v>100</v>
      </c>
      <c r="R166" s="105">
        <v>90.6</v>
      </c>
      <c r="S166" s="105">
        <v>90.87</v>
      </c>
      <c r="T166" s="106">
        <v>18968</v>
      </c>
    </row>
    <row r="167" spans="1:20" ht="22.5" x14ac:dyDescent="0.25">
      <c r="A167" s="103" t="s">
        <v>52</v>
      </c>
      <c r="B167" s="103" t="s">
        <v>45</v>
      </c>
      <c r="C167" s="103" t="s">
        <v>79</v>
      </c>
      <c r="D167" s="103" t="s">
        <v>127</v>
      </c>
      <c r="E167" s="104">
        <v>2018</v>
      </c>
      <c r="F167" s="105">
        <v>80.8</v>
      </c>
      <c r="G167" s="103" t="s">
        <v>126</v>
      </c>
      <c r="H167" s="105">
        <v>73.069999999999993</v>
      </c>
      <c r="I167" s="105">
        <v>88.53</v>
      </c>
      <c r="J167" s="104">
        <v>14</v>
      </c>
      <c r="K167" s="105">
        <v>14.75</v>
      </c>
      <c r="L167" s="105">
        <v>75.69</v>
      </c>
      <c r="M167" s="105">
        <v>0</v>
      </c>
      <c r="N167" s="105">
        <v>70</v>
      </c>
      <c r="O167" s="105">
        <v>75</v>
      </c>
      <c r="P167" s="105">
        <v>85</v>
      </c>
      <c r="Q167" s="105">
        <v>100</v>
      </c>
      <c r="R167" s="105">
        <v>75.47</v>
      </c>
      <c r="S167" s="105">
        <v>75.900000000000006</v>
      </c>
      <c r="T167" s="106">
        <v>19309</v>
      </c>
    </row>
    <row r="168" spans="1:20" ht="22.5" x14ac:dyDescent="0.25">
      <c r="A168" s="103" t="s">
        <v>52</v>
      </c>
      <c r="B168" s="103" t="s">
        <v>45</v>
      </c>
      <c r="C168" s="103" t="s">
        <v>79</v>
      </c>
      <c r="D168" s="103" t="s">
        <v>7</v>
      </c>
      <c r="E168" s="104">
        <v>2018</v>
      </c>
      <c r="F168" s="105">
        <v>50.42</v>
      </c>
      <c r="G168" s="103" t="s">
        <v>126</v>
      </c>
      <c r="H168" s="105">
        <v>46.55</v>
      </c>
      <c r="I168" s="105">
        <v>54.28</v>
      </c>
      <c r="J168" s="104">
        <v>15</v>
      </c>
      <c r="K168" s="105">
        <v>7.64</v>
      </c>
      <c r="L168" s="105">
        <v>48.24</v>
      </c>
      <c r="M168" s="105">
        <v>0</v>
      </c>
      <c r="N168" s="105">
        <v>37.5</v>
      </c>
      <c r="O168" s="105">
        <v>50</v>
      </c>
      <c r="P168" s="105">
        <v>62.5</v>
      </c>
      <c r="Q168" s="105">
        <v>100</v>
      </c>
      <c r="R168" s="105">
        <v>48</v>
      </c>
      <c r="S168" s="105">
        <v>48.48</v>
      </c>
      <c r="T168" s="106">
        <v>20895</v>
      </c>
    </row>
    <row r="169" spans="1:20" ht="22.5" x14ac:dyDescent="0.25">
      <c r="A169" s="103" t="s">
        <v>52</v>
      </c>
      <c r="B169" s="103" t="s">
        <v>45</v>
      </c>
      <c r="C169" s="103" t="s">
        <v>79</v>
      </c>
      <c r="D169" s="103" t="s">
        <v>128</v>
      </c>
      <c r="E169" s="104">
        <v>2018</v>
      </c>
      <c r="F169" s="105">
        <v>75.28</v>
      </c>
      <c r="G169" s="103" t="s">
        <v>126</v>
      </c>
      <c r="H169" s="105">
        <v>67.95</v>
      </c>
      <c r="I169" s="105">
        <v>82.6</v>
      </c>
      <c r="J169" s="104">
        <v>15</v>
      </c>
      <c r="K169" s="105">
        <v>14.47</v>
      </c>
      <c r="L169" s="105">
        <v>74.45</v>
      </c>
      <c r="M169" s="105">
        <v>0</v>
      </c>
      <c r="N169" s="105">
        <v>66.67</v>
      </c>
      <c r="O169" s="105">
        <v>75</v>
      </c>
      <c r="P169" s="105">
        <v>83.33</v>
      </c>
      <c r="Q169" s="105">
        <v>100</v>
      </c>
      <c r="R169" s="105">
        <v>74.22</v>
      </c>
      <c r="S169" s="105">
        <v>74.67</v>
      </c>
      <c r="T169" s="106">
        <v>20729</v>
      </c>
    </row>
    <row r="170" spans="1:20" ht="22.5" x14ac:dyDescent="0.25">
      <c r="A170" s="103" t="s">
        <v>52</v>
      </c>
      <c r="B170" s="103" t="s">
        <v>45</v>
      </c>
      <c r="C170" s="103" t="s">
        <v>79</v>
      </c>
      <c r="D170" s="103" t="s">
        <v>4</v>
      </c>
      <c r="E170" s="104">
        <v>2018</v>
      </c>
      <c r="F170" s="105">
        <v>64.239999999999995</v>
      </c>
      <c r="G170" s="103" t="s">
        <v>126</v>
      </c>
      <c r="H170" s="105">
        <v>53.36</v>
      </c>
      <c r="I170" s="105">
        <v>75.11</v>
      </c>
      <c r="J170" s="104">
        <v>6</v>
      </c>
      <c r="K170" s="105">
        <v>13.59</v>
      </c>
      <c r="L170" s="105">
        <v>66.28</v>
      </c>
      <c r="M170" s="105">
        <v>0</v>
      </c>
      <c r="N170" s="105">
        <v>56.25</v>
      </c>
      <c r="O170" s="105">
        <v>68.75</v>
      </c>
      <c r="P170" s="105">
        <v>75</v>
      </c>
      <c r="Q170" s="105">
        <v>100</v>
      </c>
      <c r="R170" s="105">
        <v>66.02</v>
      </c>
      <c r="S170" s="105">
        <v>66.55</v>
      </c>
      <c r="T170" s="106">
        <v>17517</v>
      </c>
    </row>
    <row r="171" spans="1:20" ht="22.5" x14ac:dyDescent="0.25">
      <c r="A171" s="103" t="s">
        <v>52</v>
      </c>
      <c r="B171" s="103" t="s">
        <v>45</v>
      </c>
      <c r="C171" s="103" t="s">
        <v>79</v>
      </c>
      <c r="D171" s="103" t="s">
        <v>65</v>
      </c>
      <c r="E171" s="104">
        <v>2018</v>
      </c>
      <c r="F171" s="105">
        <v>81</v>
      </c>
      <c r="G171" s="103" t="s">
        <v>126</v>
      </c>
      <c r="H171" s="105">
        <v>74.569999999999993</v>
      </c>
      <c r="I171" s="105">
        <v>87.43</v>
      </c>
      <c r="J171" s="104">
        <v>15</v>
      </c>
      <c r="K171" s="105">
        <v>12.71</v>
      </c>
      <c r="L171" s="105">
        <v>73.680000000000007</v>
      </c>
      <c r="M171" s="105">
        <v>0</v>
      </c>
      <c r="N171" s="105">
        <v>65</v>
      </c>
      <c r="O171" s="105">
        <v>75</v>
      </c>
      <c r="P171" s="105">
        <v>85</v>
      </c>
      <c r="Q171" s="105">
        <v>100</v>
      </c>
      <c r="R171" s="105">
        <v>73.44</v>
      </c>
      <c r="S171" s="105">
        <v>73.92</v>
      </c>
      <c r="T171" s="106">
        <v>20895</v>
      </c>
    </row>
    <row r="172" spans="1:20" ht="22.5" x14ac:dyDescent="0.25">
      <c r="A172" s="103" t="s">
        <v>52</v>
      </c>
      <c r="B172" s="103" t="s">
        <v>45</v>
      </c>
      <c r="C172" s="103" t="s">
        <v>79</v>
      </c>
      <c r="D172" s="103" t="s">
        <v>5</v>
      </c>
      <c r="E172" s="104">
        <v>2018</v>
      </c>
      <c r="F172" s="105">
        <v>83.33</v>
      </c>
      <c r="G172" s="103" t="s">
        <v>126</v>
      </c>
      <c r="H172" s="105">
        <v>79.09</v>
      </c>
      <c r="I172" s="105">
        <v>87.57</v>
      </c>
      <c r="J172" s="104">
        <v>15</v>
      </c>
      <c r="K172" s="105">
        <v>8.3800000000000008</v>
      </c>
      <c r="L172" s="105">
        <v>80</v>
      </c>
      <c r="M172" s="105">
        <v>0</v>
      </c>
      <c r="N172" s="105">
        <v>75</v>
      </c>
      <c r="O172" s="105">
        <v>85</v>
      </c>
      <c r="P172" s="105">
        <v>90</v>
      </c>
      <c r="Q172" s="105">
        <v>100</v>
      </c>
      <c r="R172" s="105">
        <v>79.78</v>
      </c>
      <c r="S172" s="105">
        <v>80.23</v>
      </c>
      <c r="T172" s="106">
        <v>20857</v>
      </c>
    </row>
    <row r="173" spans="1:20" ht="22.5" x14ac:dyDescent="0.25">
      <c r="A173" s="103" t="s">
        <v>52</v>
      </c>
      <c r="B173" s="103" t="s">
        <v>45</v>
      </c>
      <c r="C173" s="103" t="s">
        <v>79</v>
      </c>
      <c r="D173" s="103" t="s">
        <v>6</v>
      </c>
      <c r="E173" s="104">
        <v>2018</v>
      </c>
      <c r="F173" s="105">
        <v>88.17</v>
      </c>
      <c r="G173" s="103" t="s">
        <v>126</v>
      </c>
      <c r="H173" s="105">
        <v>80.72</v>
      </c>
      <c r="I173" s="105">
        <v>95.61</v>
      </c>
      <c r="J173" s="104">
        <v>15</v>
      </c>
      <c r="K173" s="105">
        <v>14.71</v>
      </c>
      <c r="L173" s="105">
        <v>80.58</v>
      </c>
      <c r="M173" s="105">
        <v>10</v>
      </c>
      <c r="N173" s="105">
        <v>77.5</v>
      </c>
      <c r="O173" s="105">
        <v>77.5</v>
      </c>
      <c r="P173" s="105">
        <v>100</v>
      </c>
      <c r="Q173" s="105">
        <v>100</v>
      </c>
      <c r="R173" s="105">
        <v>80.36</v>
      </c>
      <c r="S173" s="105">
        <v>80.81</v>
      </c>
      <c r="T173" s="106">
        <v>20895</v>
      </c>
    </row>
    <row r="174" spans="1:20" ht="22.5" x14ac:dyDescent="0.25">
      <c r="A174" s="103" t="s">
        <v>52</v>
      </c>
      <c r="B174" s="103" t="s">
        <v>45</v>
      </c>
      <c r="C174" s="103" t="s">
        <v>79</v>
      </c>
      <c r="D174" s="103" t="s">
        <v>130</v>
      </c>
      <c r="E174" s="104">
        <v>2018</v>
      </c>
      <c r="F174" s="105">
        <v>83.89</v>
      </c>
      <c r="G174" s="103" t="s">
        <v>126</v>
      </c>
      <c r="H174" s="105">
        <v>77.23</v>
      </c>
      <c r="I174" s="105">
        <v>90.55</v>
      </c>
      <c r="J174" s="104">
        <v>15</v>
      </c>
      <c r="K174" s="105">
        <v>13.16</v>
      </c>
      <c r="L174" s="105">
        <v>77.959999999999994</v>
      </c>
      <c r="M174" s="105">
        <v>0</v>
      </c>
      <c r="N174" s="105">
        <v>75</v>
      </c>
      <c r="O174" s="105">
        <v>75</v>
      </c>
      <c r="P174" s="105">
        <v>91.67</v>
      </c>
      <c r="Q174" s="105">
        <v>100</v>
      </c>
      <c r="R174" s="105">
        <v>77.739999999999995</v>
      </c>
      <c r="S174" s="105">
        <v>78.19</v>
      </c>
      <c r="T174" s="106">
        <v>20770</v>
      </c>
    </row>
    <row r="175" spans="1:20" ht="22.5" x14ac:dyDescent="0.25">
      <c r="A175" s="103" t="s">
        <v>52</v>
      </c>
      <c r="B175" s="103" t="s">
        <v>45</v>
      </c>
      <c r="C175" s="103" t="s">
        <v>79</v>
      </c>
      <c r="D175" s="103" t="s">
        <v>131</v>
      </c>
      <c r="E175" s="104">
        <v>2018</v>
      </c>
      <c r="F175" s="105">
        <v>78.89</v>
      </c>
      <c r="G175" s="103" t="s">
        <v>126</v>
      </c>
      <c r="H175" s="105">
        <v>72.150000000000006</v>
      </c>
      <c r="I175" s="105">
        <v>85.63</v>
      </c>
      <c r="J175" s="104">
        <v>15</v>
      </c>
      <c r="K175" s="105">
        <v>13.31</v>
      </c>
      <c r="L175" s="105">
        <v>75.3</v>
      </c>
      <c r="M175" s="105">
        <v>0</v>
      </c>
      <c r="N175" s="105">
        <v>66.67</v>
      </c>
      <c r="O175" s="105">
        <v>75</v>
      </c>
      <c r="P175" s="105">
        <v>83.33</v>
      </c>
      <c r="Q175" s="105">
        <v>100</v>
      </c>
      <c r="R175" s="105">
        <v>75.06</v>
      </c>
      <c r="S175" s="105">
        <v>75.53</v>
      </c>
      <c r="T175" s="106">
        <v>20872</v>
      </c>
    </row>
    <row r="176" spans="1:20" ht="22.5" x14ac:dyDescent="0.25">
      <c r="A176" s="103" t="s">
        <v>52</v>
      </c>
      <c r="B176" s="103" t="s">
        <v>45</v>
      </c>
      <c r="C176" s="103" t="s">
        <v>79</v>
      </c>
      <c r="D176" s="103" t="s">
        <v>8</v>
      </c>
      <c r="E176" s="104">
        <v>2018</v>
      </c>
      <c r="F176" s="105">
        <v>86.67</v>
      </c>
      <c r="G176" s="103" t="s">
        <v>126</v>
      </c>
      <c r="H176" s="105">
        <v>81.760000000000005</v>
      </c>
      <c r="I176" s="105">
        <v>91.58</v>
      </c>
      <c r="J176" s="104">
        <v>15</v>
      </c>
      <c r="K176" s="105">
        <v>9.6999999999999993</v>
      </c>
      <c r="L176" s="105">
        <v>86.33</v>
      </c>
      <c r="M176" s="105">
        <v>0</v>
      </c>
      <c r="N176" s="105">
        <v>81.25</v>
      </c>
      <c r="O176" s="105">
        <v>87.5</v>
      </c>
      <c r="P176" s="105">
        <v>100</v>
      </c>
      <c r="Q176" s="105">
        <v>100</v>
      </c>
      <c r="R176" s="105">
        <v>86.12</v>
      </c>
      <c r="S176" s="105">
        <v>86.54</v>
      </c>
      <c r="T176" s="106">
        <v>20895</v>
      </c>
    </row>
    <row r="177" spans="1:20" ht="22.5" x14ac:dyDescent="0.25">
      <c r="A177" s="103" t="s">
        <v>52</v>
      </c>
      <c r="B177" s="103" t="s">
        <v>45</v>
      </c>
      <c r="C177" s="103" t="s">
        <v>79</v>
      </c>
      <c r="D177" s="103" t="s">
        <v>9</v>
      </c>
      <c r="E177" s="104">
        <v>2018</v>
      </c>
      <c r="F177" s="105">
        <v>87.18</v>
      </c>
      <c r="G177" s="103" t="s">
        <v>126</v>
      </c>
      <c r="H177" s="105">
        <v>82.08</v>
      </c>
      <c r="I177" s="105">
        <v>92.28</v>
      </c>
      <c r="J177" s="104">
        <v>13</v>
      </c>
      <c r="K177" s="105">
        <v>9.39</v>
      </c>
      <c r="L177" s="105">
        <v>77.819999999999993</v>
      </c>
      <c r="M177" s="105">
        <v>0</v>
      </c>
      <c r="N177" s="105">
        <v>75</v>
      </c>
      <c r="O177" s="105">
        <v>87.5</v>
      </c>
      <c r="P177" s="105">
        <v>91.67</v>
      </c>
      <c r="Q177" s="105">
        <v>100</v>
      </c>
      <c r="R177" s="105">
        <v>77.44</v>
      </c>
      <c r="S177" s="105">
        <v>78.2</v>
      </c>
      <c r="T177" s="106">
        <v>16244</v>
      </c>
    </row>
    <row r="178" spans="1:20" ht="22.5" x14ac:dyDescent="0.25">
      <c r="A178" s="103" t="s">
        <v>52</v>
      </c>
      <c r="B178" s="103" t="s">
        <v>45</v>
      </c>
      <c r="C178" s="103" t="s">
        <v>79</v>
      </c>
      <c r="D178" s="103" t="s">
        <v>10</v>
      </c>
      <c r="E178" s="104">
        <v>2018</v>
      </c>
      <c r="F178" s="105">
        <v>82.44</v>
      </c>
      <c r="G178" s="103" t="s">
        <v>126</v>
      </c>
      <c r="H178" s="105">
        <v>75.67</v>
      </c>
      <c r="I178" s="105">
        <v>89.22</v>
      </c>
      <c r="J178" s="104">
        <v>15</v>
      </c>
      <c r="K178" s="105">
        <v>13.39</v>
      </c>
      <c r="L178" s="105">
        <v>72.98</v>
      </c>
      <c r="M178" s="105">
        <v>13.33</v>
      </c>
      <c r="N178" s="105">
        <v>63.33</v>
      </c>
      <c r="O178" s="105">
        <v>71.67</v>
      </c>
      <c r="P178" s="105">
        <v>85</v>
      </c>
      <c r="Q178" s="105">
        <v>100</v>
      </c>
      <c r="R178" s="105">
        <v>72.760000000000005</v>
      </c>
      <c r="S178" s="105">
        <v>73.209999999999994</v>
      </c>
      <c r="T178" s="106">
        <v>20895</v>
      </c>
    </row>
    <row r="179" spans="1:20" ht="22.5" x14ac:dyDescent="0.25">
      <c r="A179" s="103" t="s">
        <v>52</v>
      </c>
      <c r="B179" s="103" t="s">
        <v>45</v>
      </c>
      <c r="C179" s="103" t="s">
        <v>79</v>
      </c>
      <c r="D179" s="103" t="s">
        <v>11</v>
      </c>
      <c r="E179" s="104">
        <v>2018</v>
      </c>
      <c r="F179" s="105">
        <v>74.17</v>
      </c>
      <c r="G179" s="103" t="s">
        <v>126</v>
      </c>
      <c r="H179" s="105">
        <v>64.41</v>
      </c>
      <c r="I179" s="105">
        <v>83.92</v>
      </c>
      <c r="J179" s="104">
        <v>15</v>
      </c>
      <c r="K179" s="105">
        <v>19.28</v>
      </c>
      <c r="L179" s="105">
        <v>71.209999999999994</v>
      </c>
      <c r="M179" s="105">
        <v>0</v>
      </c>
      <c r="N179" s="105">
        <v>61.67</v>
      </c>
      <c r="O179" s="105">
        <v>75</v>
      </c>
      <c r="P179" s="105">
        <v>85</v>
      </c>
      <c r="Q179" s="105">
        <v>100</v>
      </c>
      <c r="R179" s="105">
        <v>70.94</v>
      </c>
      <c r="S179" s="105">
        <v>71.489999999999995</v>
      </c>
      <c r="T179" s="106">
        <v>20244</v>
      </c>
    </row>
    <row r="180" spans="1:20" ht="22.5" x14ac:dyDescent="0.25">
      <c r="A180" s="103" t="s">
        <v>52</v>
      </c>
      <c r="B180" s="103" t="s">
        <v>45</v>
      </c>
      <c r="C180" s="103" t="s">
        <v>79</v>
      </c>
      <c r="D180" s="103" t="s">
        <v>12</v>
      </c>
      <c r="E180" s="104">
        <v>2018</v>
      </c>
      <c r="F180" s="105">
        <v>61.67</v>
      </c>
      <c r="G180" s="103" t="s">
        <v>126</v>
      </c>
      <c r="H180" s="105">
        <v>50.72</v>
      </c>
      <c r="I180" s="105">
        <v>72.61</v>
      </c>
      <c r="J180" s="104">
        <v>15</v>
      </c>
      <c r="K180" s="105">
        <v>21.63</v>
      </c>
      <c r="L180" s="105">
        <v>66.239999999999995</v>
      </c>
      <c r="M180" s="105">
        <v>0</v>
      </c>
      <c r="N180" s="105">
        <v>50</v>
      </c>
      <c r="O180" s="105">
        <v>68.75</v>
      </c>
      <c r="P180" s="105">
        <v>91.67</v>
      </c>
      <c r="Q180" s="105">
        <v>100</v>
      </c>
      <c r="R180" s="105">
        <v>65.89</v>
      </c>
      <c r="S180" s="105">
        <v>66.59</v>
      </c>
      <c r="T180" s="106">
        <v>20551</v>
      </c>
    </row>
    <row r="181" spans="1:20" ht="22.5" x14ac:dyDescent="0.25">
      <c r="A181" s="103" t="s">
        <v>52</v>
      </c>
      <c r="B181" s="103" t="s">
        <v>45</v>
      </c>
      <c r="C181" s="103" t="s">
        <v>79</v>
      </c>
      <c r="D181" s="103" t="s">
        <v>189</v>
      </c>
      <c r="E181" s="104">
        <v>2018</v>
      </c>
      <c r="F181" s="105">
        <v>71.94</v>
      </c>
      <c r="G181" s="103" t="s">
        <v>126</v>
      </c>
      <c r="H181" s="105">
        <v>64.13</v>
      </c>
      <c r="I181" s="105">
        <v>79.760000000000005</v>
      </c>
      <c r="J181" s="104">
        <v>15</v>
      </c>
      <c r="K181" s="105">
        <v>15.45</v>
      </c>
      <c r="L181" s="105">
        <v>60.71</v>
      </c>
      <c r="M181" s="105">
        <v>0</v>
      </c>
      <c r="N181" s="105">
        <v>50</v>
      </c>
      <c r="O181" s="105">
        <v>62.5</v>
      </c>
      <c r="P181" s="105">
        <v>75</v>
      </c>
      <c r="Q181" s="105">
        <v>100</v>
      </c>
      <c r="R181" s="105">
        <v>60.4</v>
      </c>
      <c r="S181" s="105">
        <v>61.02</v>
      </c>
      <c r="T181" s="106">
        <v>18524</v>
      </c>
    </row>
    <row r="182" spans="1:20" ht="22.5" x14ac:dyDescent="0.25">
      <c r="A182" s="103" t="s">
        <v>52</v>
      </c>
      <c r="B182" s="103" t="s">
        <v>45</v>
      </c>
      <c r="C182" s="103" t="s">
        <v>151</v>
      </c>
      <c r="D182" s="103" t="s">
        <v>2</v>
      </c>
      <c r="E182" s="104">
        <v>2018</v>
      </c>
      <c r="F182" s="105">
        <v>81.77</v>
      </c>
      <c r="G182" s="103" t="s">
        <v>126</v>
      </c>
      <c r="H182" s="105">
        <v>74.819999999999993</v>
      </c>
      <c r="I182" s="105">
        <v>88.72</v>
      </c>
      <c r="J182" s="104">
        <v>26</v>
      </c>
      <c r="K182" s="105">
        <v>18.079999999999998</v>
      </c>
      <c r="L182" s="105">
        <v>81.180000000000007</v>
      </c>
      <c r="M182" s="105">
        <v>4</v>
      </c>
      <c r="N182" s="105">
        <v>75</v>
      </c>
      <c r="O182" s="105">
        <v>81</v>
      </c>
      <c r="P182" s="105">
        <v>95</v>
      </c>
      <c r="Q182" s="105">
        <v>100</v>
      </c>
      <c r="R182" s="105">
        <v>80.97</v>
      </c>
      <c r="S182" s="105">
        <v>81.39</v>
      </c>
      <c r="T182" s="106">
        <v>20895</v>
      </c>
    </row>
    <row r="183" spans="1:20" ht="22.5" x14ac:dyDescent="0.25">
      <c r="A183" s="103" t="s">
        <v>52</v>
      </c>
      <c r="B183" s="103" t="s">
        <v>45</v>
      </c>
      <c r="C183" s="103" t="s">
        <v>151</v>
      </c>
      <c r="D183" s="103" t="s">
        <v>3</v>
      </c>
      <c r="E183" s="104">
        <v>2018</v>
      </c>
      <c r="F183" s="105">
        <v>92.31</v>
      </c>
      <c r="G183" s="103" t="s">
        <v>126</v>
      </c>
      <c r="H183" s="105">
        <v>86.65</v>
      </c>
      <c r="I183" s="105">
        <v>97.96</v>
      </c>
      <c r="J183" s="104">
        <v>26</v>
      </c>
      <c r="K183" s="105">
        <v>14.71</v>
      </c>
      <c r="L183" s="105">
        <v>93.27</v>
      </c>
      <c r="M183" s="105">
        <v>5</v>
      </c>
      <c r="N183" s="105">
        <v>90</v>
      </c>
      <c r="O183" s="105">
        <v>95</v>
      </c>
      <c r="P183" s="105">
        <v>100</v>
      </c>
      <c r="Q183" s="105">
        <v>100</v>
      </c>
      <c r="R183" s="105">
        <v>93.15</v>
      </c>
      <c r="S183" s="105">
        <v>93.39</v>
      </c>
      <c r="T183" s="106">
        <v>20560</v>
      </c>
    </row>
    <row r="184" spans="1:20" ht="22.5" x14ac:dyDescent="0.25">
      <c r="A184" s="103" t="s">
        <v>52</v>
      </c>
      <c r="B184" s="103" t="s">
        <v>45</v>
      </c>
      <c r="C184" s="103" t="s">
        <v>151</v>
      </c>
      <c r="D184" s="103" t="s">
        <v>64</v>
      </c>
      <c r="E184" s="104">
        <v>2018</v>
      </c>
      <c r="F184" s="105">
        <v>91.75</v>
      </c>
      <c r="G184" s="103" t="s">
        <v>126</v>
      </c>
      <c r="H184" s="105">
        <v>87.07</v>
      </c>
      <c r="I184" s="105">
        <v>96.42</v>
      </c>
      <c r="J184" s="104">
        <v>26</v>
      </c>
      <c r="K184" s="105">
        <v>12.17</v>
      </c>
      <c r="L184" s="105">
        <v>90.74</v>
      </c>
      <c r="M184" s="105">
        <v>0</v>
      </c>
      <c r="N184" s="105">
        <v>87.5</v>
      </c>
      <c r="O184" s="105">
        <v>93.75</v>
      </c>
      <c r="P184" s="105">
        <v>93.75</v>
      </c>
      <c r="Q184" s="105">
        <v>100</v>
      </c>
      <c r="R184" s="105">
        <v>90.6</v>
      </c>
      <c r="S184" s="105">
        <v>90.87</v>
      </c>
      <c r="T184" s="106">
        <v>18968</v>
      </c>
    </row>
    <row r="185" spans="1:20" ht="22.5" x14ac:dyDescent="0.25">
      <c r="A185" s="103" t="s">
        <v>52</v>
      </c>
      <c r="B185" s="103" t="s">
        <v>45</v>
      </c>
      <c r="C185" s="103" t="s">
        <v>151</v>
      </c>
      <c r="D185" s="103" t="s">
        <v>127</v>
      </c>
      <c r="E185" s="104">
        <v>2018</v>
      </c>
      <c r="F185" s="105">
        <v>69.03</v>
      </c>
      <c r="G185" s="108" t="s">
        <v>129</v>
      </c>
      <c r="H185" s="105">
        <v>62.34</v>
      </c>
      <c r="I185" s="105">
        <v>75.72</v>
      </c>
      <c r="J185" s="104">
        <v>22</v>
      </c>
      <c r="K185" s="105">
        <v>16.010000000000002</v>
      </c>
      <c r="L185" s="105">
        <v>75.69</v>
      </c>
      <c r="M185" s="105">
        <v>0</v>
      </c>
      <c r="N185" s="105">
        <v>70</v>
      </c>
      <c r="O185" s="105">
        <v>75</v>
      </c>
      <c r="P185" s="105">
        <v>85</v>
      </c>
      <c r="Q185" s="105">
        <v>100</v>
      </c>
      <c r="R185" s="105">
        <v>75.47</v>
      </c>
      <c r="S185" s="105">
        <v>75.900000000000006</v>
      </c>
      <c r="T185" s="106">
        <v>19309</v>
      </c>
    </row>
    <row r="186" spans="1:20" ht="22.5" x14ac:dyDescent="0.25">
      <c r="A186" s="103" t="s">
        <v>52</v>
      </c>
      <c r="B186" s="103" t="s">
        <v>45</v>
      </c>
      <c r="C186" s="103" t="s">
        <v>151</v>
      </c>
      <c r="D186" s="103" t="s">
        <v>7</v>
      </c>
      <c r="E186" s="104">
        <v>2018</v>
      </c>
      <c r="F186" s="105">
        <v>52.32</v>
      </c>
      <c r="G186" s="103" t="s">
        <v>126</v>
      </c>
      <c r="H186" s="105">
        <v>45.64</v>
      </c>
      <c r="I186" s="105">
        <v>59.01</v>
      </c>
      <c r="J186" s="104">
        <v>26</v>
      </c>
      <c r="K186" s="105">
        <v>17.39</v>
      </c>
      <c r="L186" s="105">
        <v>48.24</v>
      </c>
      <c r="M186" s="105">
        <v>0</v>
      </c>
      <c r="N186" s="105">
        <v>37.5</v>
      </c>
      <c r="O186" s="105">
        <v>50</v>
      </c>
      <c r="P186" s="105">
        <v>62.5</v>
      </c>
      <c r="Q186" s="105">
        <v>100</v>
      </c>
      <c r="R186" s="105">
        <v>48</v>
      </c>
      <c r="S186" s="105">
        <v>48.48</v>
      </c>
      <c r="T186" s="106">
        <v>20895</v>
      </c>
    </row>
    <row r="187" spans="1:20" ht="22.5" x14ac:dyDescent="0.25">
      <c r="A187" s="103" t="s">
        <v>52</v>
      </c>
      <c r="B187" s="103" t="s">
        <v>45</v>
      </c>
      <c r="C187" s="103" t="s">
        <v>151</v>
      </c>
      <c r="D187" s="103" t="s">
        <v>128</v>
      </c>
      <c r="E187" s="104">
        <v>2018</v>
      </c>
      <c r="F187" s="105">
        <v>67.36</v>
      </c>
      <c r="G187" s="103" t="s">
        <v>126</v>
      </c>
      <c r="H187" s="105">
        <v>58.68</v>
      </c>
      <c r="I187" s="105">
        <v>76.040000000000006</v>
      </c>
      <c r="J187" s="104">
        <v>24</v>
      </c>
      <c r="K187" s="105">
        <v>21.69</v>
      </c>
      <c r="L187" s="105">
        <v>74.45</v>
      </c>
      <c r="M187" s="105">
        <v>0</v>
      </c>
      <c r="N187" s="105">
        <v>66.67</v>
      </c>
      <c r="O187" s="105">
        <v>75</v>
      </c>
      <c r="P187" s="105">
        <v>83.33</v>
      </c>
      <c r="Q187" s="105">
        <v>100</v>
      </c>
      <c r="R187" s="105">
        <v>74.22</v>
      </c>
      <c r="S187" s="105">
        <v>74.67</v>
      </c>
      <c r="T187" s="106">
        <v>20729</v>
      </c>
    </row>
    <row r="188" spans="1:20" ht="22.5" x14ac:dyDescent="0.25">
      <c r="A188" s="103" t="s">
        <v>52</v>
      </c>
      <c r="B188" s="103" t="s">
        <v>45</v>
      </c>
      <c r="C188" s="103" t="s">
        <v>151</v>
      </c>
      <c r="D188" s="103" t="s">
        <v>4</v>
      </c>
      <c r="E188" s="104">
        <v>2018</v>
      </c>
      <c r="F188" s="105">
        <v>49.04</v>
      </c>
      <c r="G188" s="107" t="s">
        <v>132</v>
      </c>
      <c r="H188" s="105">
        <v>36.049999999999997</v>
      </c>
      <c r="I188" s="105">
        <v>62.02</v>
      </c>
      <c r="J188" s="104">
        <v>13</v>
      </c>
      <c r="K188" s="105">
        <v>23.88</v>
      </c>
      <c r="L188" s="105">
        <v>66.28</v>
      </c>
      <c r="M188" s="105">
        <v>0</v>
      </c>
      <c r="N188" s="105">
        <v>56.25</v>
      </c>
      <c r="O188" s="105">
        <v>68.75</v>
      </c>
      <c r="P188" s="105">
        <v>75</v>
      </c>
      <c r="Q188" s="105">
        <v>100</v>
      </c>
      <c r="R188" s="105">
        <v>66.02</v>
      </c>
      <c r="S188" s="105">
        <v>66.55</v>
      </c>
      <c r="T188" s="106">
        <v>17517</v>
      </c>
    </row>
    <row r="189" spans="1:20" ht="22.5" x14ac:dyDescent="0.25">
      <c r="A189" s="103" t="s">
        <v>52</v>
      </c>
      <c r="B189" s="103" t="s">
        <v>45</v>
      </c>
      <c r="C189" s="103" t="s">
        <v>151</v>
      </c>
      <c r="D189" s="103" t="s">
        <v>65</v>
      </c>
      <c r="E189" s="104">
        <v>2018</v>
      </c>
      <c r="F189" s="105">
        <v>74.23</v>
      </c>
      <c r="G189" s="103" t="s">
        <v>126</v>
      </c>
      <c r="H189" s="105">
        <v>66.489999999999995</v>
      </c>
      <c r="I189" s="105">
        <v>81.97</v>
      </c>
      <c r="J189" s="104">
        <v>26</v>
      </c>
      <c r="K189" s="105">
        <v>20.13</v>
      </c>
      <c r="L189" s="105">
        <v>73.680000000000007</v>
      </c>
      <c r="M189" s="105">
        <v>0</v>
      </c>
      <c r="N189" s="105">
        <v>65</v>
      </c>
      <c r="O189" s="105">
        <v>75</v>
      </c>
      <c r="P189" s="105">
        <v>85</v>
      </c>
      <c r="Q189" s="105">
        <v>100</v>
      </c>
      <c r="R189" s="105">
        <v>73.44</v>
      </c>
      <c r="S189" s="105">
        <v>73.92</v>
      </c>
      <c r="T189" s="106">
        <v>20895</v>
      </c>
    </row>
    <row r="190" spans="1:20" ht="22.5" x14ac:dyDescent="0.25">
      <c r="A190" s="103" t="s">
        <v>52</v>
      </c>
      <c r="B190" s="103" t="s">
        <v>45</v>
      </c>
      <c r="C190" s="103" t="s">
        <v>151</v>
      </c>
      <c r="D190" s="103" t="s">
        <v>5</v>
      </c>
      <c r="E190" s="104">
        <v>2018</v>
      </c>
      <c r="F190" s="105">
        <v>83.13</v>
      </c>
      <c r="G190" s="103" t="s">
        <v>126</v>
      </c>
      <c r="H190" s="105">
        <v>78.14</v>
      </c>
      <c r="I190" s="105">
        <v>88.11</v>
      </c>
      <c r="J190" s="104">
        <v>26</v>
      </c>
      <c r="K190" s="105">
        <v>12.96</v>
      </c>
      <c r="L190" s="105">
        <v>80</v>
      </c>
      <c r="M190" s="105">
        <v>0</v>
      </c>
      <c r="N190" s="105">
        <v>75</v>
      </c>
      <c r="O190" s="105">
        <v>85</v>
      </c>
      <c r="P190" s="105">
        <v>90</v>
      </c>
      <c r="Q190" s="105">
        <v>100</v>
      </c>
      <c r="R190" s="105">
        <v>79.78</v>
      </c>
      <c r="S190" s="105">
        <v>80.23</v>
      </c>
      <c r="T190" s="106">
        <v>20857</v>
      </c>
    </row>
    <row r="191" spans="1:20" ht="22.5" x14ac:dyDescent="0.25">
      <c r="A191" s="103" t="s">
        <v>52</v>
      </c>
      <c r="B191" s="103" t="s">
        <v>45</v>
      </c>
      <c r="C191" s="103" t="s">
        <v>151</v>
      </c>
      <c r="D191" s="103" t="s">
        <v>6</v>
      </c>
      <c r="E191" s="104">
        <v>2018</v>
      </c>
      <c r="F191" s="105">
        <v>83.08</v>
      </c>
      <c r="G191" s="103" t="s">
        <v>126</v>
      </c>
      <c r="H191" s="105">
        <v>76.400000000000006</v>
      </c>
      <c r="I191" s="105">
        <v>89.75</v>
      </c>
      <c r="J191" s="104">
        <v>26</v>
      </c>
      <c r="K191" s="105">
        <v>17.37</v>
      </c>
      <c r="L191" s="105">
        <v>80.58</v>
      </c>
      <c r="M191" s="105">
        <v>10</v>
      </c>
      <c r="N191" s="105">
        <v>77.5</v>
      </c>
      <c r="O191" s="105">
        <v>77.5</v>
      </c>
      <c r="P191" s="105">
        <v>100</v>
      </c>
      <c r="Q191" s="105">
        <v>100</v>
      </c>
      <c r="R191" s="105">
        <v>80.36</v>
      </c>
      <c r="S191" s="105">
        <v>80.81</v>
      </c>
      <c r="T191" s="106">
        <v>20895</v>
      </c>
    </row>
    <row r="192" spans="1:20" ht="22.5" x14ac:dyDescent="0.25">
      <c r="A192" s="103" t="s">
        <v>52</v>
      </c>
      <c r="B192" s="103" t="s">
        <v>45</v>
      </c>
      <c r="C192" s="103" t="s">
        <v>151</v>
      </c>
      <c r="D192" s="103" t="s">
        <v>130</v>
      </c>
      <c r="E192" s="104">
        <v>2018</v>
      </c>
      <c r="F192" s="105">
        <v>81.73</v>
      </c>
      <c r="G192" s="103" t="s">
        <v>126</v>
      </c>
      <c r="H192" s="105">
        <v>75.45</v>
      </c>
      <c r="I192" s="105">
        <v>88.01</v>
      </c>
      <c r="J192" s="104">
        <v>26</v>
      </c>
      <c r="K192" s="105">
        <v>16.329999999999998</v>
      </c>
      <c r="L192" s="105">
        <v>77.959999999999994</v>
      </c>
      <c r="M192" s="105">
        <v>0</v>
      </c>
      <c r="N192" s="105">
        <v>75</v>
      </c>
      <c r="O192" s="105">
        <v>75</v>
      </c>
      <c r="P192" s="105">
        <v>91.67</v>
      </c>
      <c r="Q192" s="105">
        <v>100</v>
      </c>
      <c r="R192" s="105">
        <v>77.739999999999995</v>
      </c>
      <c r="S192" s="105">
        <v>78.19</v>
      </c>
      <c r="T192" s="106">
        <v>20770</v>
      </c>
    </row>
    <row r="193" spans="1:20" ht="22.5" x14ac:dyDescent="0.25">
      <c r="A193" s="103" t="s">
        <v>52</v>
      </c>
      <c r="B193" s="103" t="s">
        <v>45</v>
      </c>
      <c r="C193" s="103" t="s">
        <v>151</v>
      </c>
      <c r="D193" s="103" t="s">
        <v>131</v>
      </c>
      <c r="E193" s="104">
        <v>2018</v>
      </c>
      <c r="F193" s="105">
        <v>75.319999999999993</v>
      </c>
      <c r="G193" s="103" t="s">
        <v>126</v>
      </c>
      <c r="H193" s="105">
        <v>69.63</v>
      </c>
      <c r="I193" s="105">
        <v>81.010000000000005</v>
      </c>
      <c r="J193" s="104">
        <v>26</v>
      </c>
      <c r="K193" s="105">
        <v>14.81</v>
      </c>
      <c r="L193" s="105">
        <v>75.3</v>
      </c>
      <c r="M193" s="105">
        <v>0</v>
      </c>
      <c r="N193" s="105">
        <v>66.67</v>
      </c>
      <c r="O193" s="105">
        <v>75</v>
      </c>
      <c r="P193" s="105">
        <v>83.33</v>
      </c>
      <c r="Q193" s="105">
        <v>100</v>
      </c>
      <c r="R193" s="105">
        <v>75.06</v>
      </c>
      <c r="S193" s="105">
        <v>75.53</v>
      </c>
      <c r="T193" s="106">
        <v>20872</v>
      </c>
    </row>
    <row r="194" spans="1:20" ht="22.5" x14ac:dyDescent="0.25">
      <c r="A194" s="103" t="s">
        <v>52</v>
      </c>
      <c r="B194" s="103" t="s">
        <v>45</v>
      </c>
      <c r="C194" s="103" t="s">
        <v>151</v>
      </c>
      <c r="D194" s="103" t="s">
        <v>8</v>
      </c>
      <c r="E194" s="104">
        <v>2018</v>
      </c>
      <c r="F194" s="105">
        <v>87.98</v>
      </c>
      <c r="G194" s="103" t="s">
        <v>126</v>
      </c>
      <c r="H194" s="105">
        <v>81.83</v>
      </c>
      <c r="I194" s="105">
        <v>94.13</v>
      </c>
      <c r="J194" s="104">
        <v>26</v>
      </c>
      <c r="K194" s="105">
        <v>16</v>
      </c>
      <c r="L194" s="105">
        <v>86.33</v>
      </c>
      <c r="M194" s="105">
        <v>0</v>
      </c>
      <c r="N194" s="105">
        <v>81.25</v>
      </c>
      <c r="O194" s="105">
        <v>87.5</v>
      </c>
      <c r="P194" s="105">
        <v>100</v>
      </c>
      <c r="Q194" s="105">
        <v>100</v>
      </c>
      <c r="R194" s="105">
        <v>86.12</v>
      </c>
      <c r="S194" s="105">
        <v>86.54</v>
      </c>
      <c r="T194" s="106">
        <v>20895</v>
      </c>
    </row>
    <row r="195" spans="1:20" ht="22.5" x14ac:dyDescent="0.25">
      <c r="A195" s="103" t="s">
        <v>52</v>
      </c>
      <c r="B195" s="103" t="s">
        <v>45</v>
      </c>
      <c r="C195" s="103" t="s">
        <v>151</v>
      </c>
      <c r="D195" s="103" t="s">
        <v>9</v>
      </c>
      <c r="E195" s="104">
        <v>2018</v>
      </c>
      <c r="F195" s="105">
        <v>82.64</v>
      </c>
      <c r="G195" s="103" t="s">
        <v>126</v>
      </c>
      <c r="H195" s="105">
        <v>74.260000000000005</v>
      </c>
      <c r="I195" s="105">
        <v>91.02</v>
      </c>
      <c r="J195" s="104">
        <v>24</v>
      </c>
      <c r="K195" s="105">
        <v>20.95</v>
      </c>
      <c r="L195" s="105">
        <v>77.819999999999993</v>
      </c>
      <c r="M195" s="105">
        <v>0</v>
      </c>
      <c r="N195" s="105">
        <v>75</v>
      </c>
      <c r="O195" s="105">
        <v>87.5</v>
      </c>
      <c r="P195" s="105">
        <v>91.67</v>
      </c>
      <c r="Q195" s="105">
        <v>100</v>
      </c>
      <c r="R195" s="105">
        <v>77.44</v>
      </c>
      <c r="S195" s="105">
        <v>78.2</v>
      </c>
      <c r="T195" s="106">
        <v>16244</v>
      </c>
    </row>
    <row r="196" spans="1:20" ht="22.5" x14ac:dyDescent="0.25">
      <c r="A196" s="103" t="s">
        <v>52</v>
      </c>
      <c r="B196" s="103" t="s">
        <v>45</v>
      </c>
      <c r="C196" s="103" t="s">
        <v>151</v>
      </c>
      <c r="D196" s="103" t="s">
        <v>10</v>
      </c>
      <c r="E196" s="104">
        <v>2018</v>
      </c>
      <c r="F196" s="105">
        <v>74.680000000000007</v>
      </c>
      <c r="G196" s="103" t="s">
        <v>126</v>
      </c>
      <c r="H196" s="105">
        <v>68.87</v>
      </c>
      <c r="I196" s="105">
        <v>80.489999999999995</v>
      </c>
      <c r="J196" s="104">
        <v>26</v>
      </c>
      <c r="K196" s="105">
        <v>15.11</v>
      </c>
      <c r="L196" s="105">
        <v>72.98</v>
      </c>
      <c r="M196" s="105">
        <v>13.33</v>
      </c>
      <c r="N196" s="105">
        <v>63.33</v>
      </c>
      <c r="O196" s="105">
        <v>71.67</v>
      </c>
      <c r="P196" s="105">
        <v>85</v>
      </c>
      <c r="Q196" s="105">
        <v>100</v>
      </c>
      <c r="R196" s="105">
        <v>72.760000000000005</v>
      </c>
      <c r="S196" s="105">
        <v>73.209999999999994</v>
      </c>
      <c r="T196" s="106">
        <v>20895</v>
      </c>
    </row>
    <row r="197" spans="1:20" ht="22.5" x14ac:dyDescent="0.25">
      <c r="A197" s="103" t="s">
        <v>52</v>
      </c>
      <c r="B197" s="103" t="s">
        <v>45</v>
      </c>
      <c r="C197" s="103" t="s">
        <v>151</v>
      </c>
      <c r="D197" s="103" t="s">
        <v>11</v>
      </c>
      <c r="E197" s="104">
        <v>2018</v>
      </c>
      <c r="F197" s="105">
        <v>75.260000000000005</v>
      </c>
      <c r="G197" s="103" t="s">
        <v>126</v>
      </c>
      <c r="H197" s="105">
        <v>69.650000000000006</v>
      </c>
      <c r="I197" s="105">
        <v>80.86</v>
      </c>
      <c r="J197" s="104">
        <v>26</v>
      </c>
      <c r="K197" s="105">
        <v>14.59</v>
      </c>
      <c r="L197" s="105">
        <v>71.209999999999994</v>
      </c>
      <c r="M197" s="105">
        <v>0</v>
      </c>
      <c r="N197" s="105">
        <v>61.67</v>
      </c>
      <c r="O197" s="105">
        <v>75</v>
      </c>
      <c r="P197" s="105">
        <v>85</v>
      </c>
      <c r="Q197" s="105">
        <v>100</v>
      </c>
      <c r="R197" s="105">
        <v>70.94</v>
      </c>
      <c r="S197" s="105">
        <v>71.489999999999995</v>
      </c>
      <c r="T197" s="106">
        <v>20244</v>
      </c>
    </row>
    <row r="198" spans="1:20" ht="22.5" x14ac:dyDescent="0.25">
      <c r="A198" s="103" t="s">
        <v>52</v>
      </c>
      <c r="B198" s="103" t="s">
        <v>45</v>
      </c>
      <c r="C198" s="103" t="s">
        <v>151</v>
      </c>
      <c r="D198" s="103" t="s">
        <v>12</v>
      </c>
      <c r="E198" s="104">
        <v>2018</v>
      </c>
      <c r="F198" s="105">
        <v>74.040000000000006</v>
      </c>
      <c r="G198" s="103" t="s">
        <v>126</v>
      </c>
      <c r="H198" s="105">
        <v>64.83</v>
      </c>
      <c r="I198" s="105">
        <v>83.25</v>
      </c>
      <c r="J198" s="104">
        <v>26</v>
      </c>
      <c r="K198" s="105">
        <v>23.96</v>
      </c>
      <c r="L198" s="105">
        <v>66.239999999999995</v>
      </c>
      <c r="M198" s="105">
        <v>0</v>
      </c>
      <c r="N198" s="105">
        <v>50</v>
      </c>
      <c r="O198" s="105">
        <v>68.75</v>
      </c>
      <c r="P198" s="105">
        <v>91.67</v>
      </c>
      <c r="Q198" s="105">
        <v>100</v>
      </c>
      <c r="R198" s="105">
        <v>65.89</v>
      </c>
      <c r="S198" s="105">
        <v>66.59</v>
      </c>
      <c r="T198" s="106">
        <v>20551</v>
      </c>
    </row>
    <row r="199" spans="1:20" ht="22.5" x14ac:dyDescent="0.25">
      <c r="A199" s="103" t="s">
        <v>52</v>
      </c>
      <c r="B199" s="103" t="s">
        <v>45</v>
      </c>
      <c r="C199" s="103" t="s">
        <v>151</v>
      </c>
      <c r="D199" s="103" t="s">
        <v>189</v>
      </c>
      <c r="E199" s="104">
        <v>2018</v>
      </c>
      <c r="F199" s="105">
        <v>66</v>
      </c>
      <c r="G199" s="103" t="s">
        <v>126</v>
      </c>
      <c r="H199" s="105">
        <v>57.9</v>
      </c>
      <c r="I199" s="105">
        <v>74.099999999999994</v>
      </c>
      <c r="J199" s="104">
        <v>25</v>
      </c>
      <c r="K199" s="105">
        <v>20.66</v>
      </c>
      <c r="L199" s="105">
        <v>60.71</v>
      </c>
      <c r="M199" s="105">
        <v>0</v>
      </c>
      <c r="N199" s="105">
        <v>50</v>
      </c>
      <c r="O199" s="105">
        <v>62.5</v>
      </c>
      <c r="P199" s="105">
        <v>75</v>
      </c>
      <c r="Q199" s="105">
        <v>100</v>
      </c>
      <c r="R199" s="105">
        <v>60.4</v>
      </c>
      <c r="S199" s="105">
        <v>61.02</v>
      </c>
      <c r="T199" s="106">
        <v>18524</v>
      </c>
    </row>
    <row r="200" spans="1:20" ht="22.5" x14ac:dyDescent="0.25">
      <c r="A200" s="103" t="s">
        <v>52</v>
      </c>
      <c r="B200" s="103" t="s">
        <v>45</v>
      </c>
      <c r="C200" s="103" t="s">
        <v>78</v>
      </c>
      <c r="D200" s="103" t="s">
        <v>2</v>
      </c>
      <c r="E200" s="104">
        <v>2018</v>
      </c>
      <c r="F200" s="105">
        <v>76.819999999999993</v>
      </c>
      <c r="G200" s="103" t="s">
        <v>126</v>
      </c>
      <c r="H200" s="105">
        <v>72.22</v>
      </c>
      <c r="I200" s="105">
        <v>81.42</v>
      </c>
      <c r="J200" s="104">
        <v>22</v>
      </c>
      <c r="K200" s="105">
        <v>11</v>
      </c>
      <c r="L200" s="105">
        <v>81.180000000000007</v>
      </c>
      <c r="M200" s="105">
        <v>4</v>
      </c>
      <c r="N200" s="105">
        <v>75</v>
      </c>
      <c r="O200" s="105">
        <v>81</v>
      </c>
      <c r="P200" s="105">
        <v>95</v>
      </c>
      <c r="Q200" s="105">
        <v>100</v>
      </c>
      <c r="R200" s="105">
        <v>80.97</v>
      </c>
      <c r="S200" s="105">
        <v>81.39</v>
      </c>
      <c r="T200" s="106">
        <v>20895</v>
      </c>
    </row>
    <row r="201" spans="1:20" ht="22.5" x14ac:dyDescent="0.25">
      <c r="A201" s="103" t="s">
        <v>52</v>
      </c>
      <c r="B201" s="103" t="s">
        <v>45</v>
      </c>
      <c r="C201" s="103" t="s">
        <v>78</v>
      </c>
      <c r="D201" s="103" t="s">
        <v>3</v>
      </c>
      <c r="E201" s="104">
        <v>2018</v>
      </c>
      <c r="F201" s="105">
        <v>94.55</v>
      </c>
      <c r="G201" s="103" t="s">
        <v>126</v>
      </c>
      <c r="H201" s="105">
        <v>92.42</v>
      </c>
      <c r="I201" s="105">
        <v>96.68</v>
      </c>
      <c r="J201" s="104">
        <v>22</v>
      </c>
      <c r="K201" s="105">
        <v>5.0999999999999996</v>
      </c>
      <c r="L201" s="105">
        <v>93.27</v>
      </c>
      <c r="M201" s="105">
        <v>5</v>
      </c>
      <c r="N201" s="105">
        <v>90</v>
      </c>
      <c r="O201" s="105">
        <v>95</v>
      </c>
      <c r="P201" s="105">
        <v>100</v>
      </c>
      <c r="Q201" s="105">
        <v>100</v>
      </c>
      <c r="R201" s="105">
        <v>93.15</v>
      </c>
      <c r="S201" s="105">
        <v>93.39</v>
      </c>
      <c r="T201" s="106">
        <v>20560</v>
      </c>
    </row>
    <row r="202" spans="1:20" ht="22.5" x14ac:dyDescent="0.25">
      <c r="A202" s="103" t="s">
        <v>52</v>
      </c>
      <c r="B202" s="103" t="s">
        <v>45</v>
      </c>
      <c r="C202" s="103" t="s">
        <v>78</v>
      </c>
      <c r="D202" s="103" t="s">
        <v>64</v>
      </c>
      <c r="E202" s="104">
        <v>2018</v>
      </c>
      <c r="F202" s="105">
        <v>89.2</v>
      </c>
      <c r="G202" s="103" t="s">
        <v>126</v>
      </c>
      <c r="H202" s="105">
        <v>86.17</v>
      </c>
      <c r="I202" s="105">
        <v>92.24</v>
      </c>
      <c r="J202" s="104">
        <v>22</v>
      </c>
      <c r="K202" s="105">
        <v>7.26</v>
      </c>
      <c r="L202" s="105">
        <v>90.74</v>
      </c>
      <c r="M202" s="105">
        <v>0</v>
      </c>
      <c r="N202" s="105">
        <v>87.5</v>
      </c>
      <c r="O202" s="105">
        <v>93.75</v>
      </c>
      <c r="P202" s="105">
        <v>93.75</v>
      </c>
      <c r="Q202" s="105">
        <v>100</v>
      </c>
      <c r="R202" s="105">
        <v>90.6</v>
      </c>
      <c r="S202" s="105">
        <v>90.87</v>
      </c>
      <c r="T202" s="106">
        <v>18968</v>
      </c>
    </row>
    <row r="203" spans="1:20" ht="22.5" x14ac:dyDescent="0.25">
      <c r="A203" s="103" t="s">
        <v>52</v>
      </c>
      <c r="B203" s="103" t="s">
        <v>45</v>
      </c>
      <c r="C203" s="103" t="s">
        <v>78</v>
      </c>
      <c r="D203" s="103" t="s">
        <v>127</v>
      </c>
      <c r="E203" s="104">
        <v>2018</v>
      </c>
      <c r="F203" s="105">
        <v>74.819999999999993</v>
      </c>
      <c r="G203" s="103" t="s">
        <v>126</v>
      </c>
      <c r="H203" s="105">
        <v>69.64</v>
      </c>
      <c r="I203" s="105">
        <v>80.010000000000005</v>
      </c>
      <c r="J203" s="104">
        <v>21</v>
      </c>
      <c r="K203" s="105">
        <v>12.12</v>
      </c>
      <c r="L203" s="105">
        <v>75.69</v>
      </c>
      <c r="M203" s="105">
        <v>0</v>
      </c>
      <c r="N203" s="105">
        <v>70</v>
      </c>
      <c r="O203" s="105">
        <v>75</v>
      </c>
      <c r="P203" s="105">
        <v>85</v>
      </c>
      <c r="Q203" s="105">
        <v>100</v>
      </c>
      <c r="R203" s="105">
        <v>75.47</v>
      </c>
      <c r="S203" s="105">
        <v>75.900000000000006</v>
      </c>
      <c r="T203" s="106">
        <v>19309</v>
      </c>
    </row>
    <row r="204" spans="1:20" ht="22.5" x14ac:dyDescent="0.25">
      <c r="A204" s="103" t="s">
        <v>52</v>
      </c>
      <c r="B204" s="103" t="s">
        <v>45</v>
      </c>
      <c r="C204" s="103" t="s">
        <v>78</v>
      </c>
      <c r="D204" s="103" t="s">
        <v>7</v>
      </c>
      <c r="E204" s="104">
        <v>2018</v>
      </c>
      <c r="F204" s="105">
        <v>48.3</v>
      </c>
      <c r="G204" s="103" t="s">
        <v>126</v>
      </c>
      <c r="H204" s="105">
        <v>44.03</v>
      </c>
      <c r="I204" s="105">
        <v>52.56</v>
      </c>
      <c r="J204" s="104">
        <v>22</v>
      </c>
      <c r="K204" s="105">
        <v>10.199999999999999</v>
      </c>
      <c r="L204" s="105">
        <v>48.24</v>
      </c>
      <c r="M204" s="105">
        <v>0</v>
      </c>
      <c r="N204" s="105">
        <v>37.5</v>
      </c>
      <c r="O204" s="105">
        <v>50</v>
      </c>
      <c r="P204" s="105">
        <v>62.5</v>
      </c>
      <c r="Q204" s="105">
        <v>100</v>
      </c>
      <c r="R204" s="105">
        <v>48</v>
      </c>
      <c r="S204" s="105">
        <v>48.48</v>
      </c>
      <c r="T204" s="106">
        <v>20895</v>
      </c>
    </row>
    <row r="205" spans="1:20" ht="22.5" x14ac:dyDescent="0.25">
      <c r="A205" s="103" t="s">
        <v>52</v>
      </c>
      <c r="B205" s="103" t="s">
        <v>45</v>
      </c>
      <c r="C205" s="103" t="s">
        <v>78</v>
      </c>
      <c r="D205" s="103" t="s">
        <v>128</v>
      </c>
      <c r="E205" s="104">
        <v>2018</v>
      </c>
      <c r="F205" s="105">
        <v>69.84</v>
      </c>
      <c r="G205" s="103" t="s">
        <v>126</v>
      </c>
      <c r="H205" s="105">
        <v>64.87</v>
      </c>
      <c r="I205" s="105">
        <v>74.819999999999993</v>
      </c>
      <c r="J205" s="104">
        <v>21</v>
      </c>
      <c r="K205" s="105">
        <v>11.63</v>
      </c>
      <c r="L205" s="105">
        <v>74.45</v>
      </c>
      <c r="M205" s="105">
        <v>0</v>
      </c>
      <c r="N205" s="105">
        <v>66.67</v>
      </c>
      <c r="O205" s="105">
        <v>75</v>
      </c>
      <c r="P205" s="105">
        <v>83.33</v>
      </c>
      <c r="Q205" s="105">
        <v>100</v>
      </c>
      <c r="R205" s="105">
        <v>74.22</v>
      </c>
      <c r="S205" s="105">
        <v>74.67</v>
      </c>
      <c r="T205" s="106">
        <v>20729</v>
      </c>
    </row>
    <row r="206" spans="1:20" ht="22.5" x14ac:dyDescent="0.25">
      <c r="A206" s="103" t="s">
        <v>52</v>
      </c>
      <c r="B206" s="103" t="s">
        <v>45</v>
      </c>
      <c r="C206" s="103" t="s">
        <v>78</v>
      </c>
      <c r="D206" s="103" t="s">
        <v>4</v>
      </c>
      <c r="E206" s="104">
        <v>2018</v>
      </c>
      <c r="F206" s="105">
        <v>60.8</v>
      </c>
      <c r="G206" s="103" t="s">
        <v>126</v>
      </c>
      <c r="H206" s="105">
        <v>52.65</v>
      </c>
      <c r="I206" s="105">
        <v>68.94</v>
      </c>
      <c r="J206" s="104">
        <v>11</v>
      </c>
      <c r="K206" s="105">
        <v>13.78</v>
      </c>
      <c r="L206" s="105">
        <v>66.28</v>
      </c>
      <c r="M206" s="105">
        <v>0</v>
      </c>
      <c r="N206" s="105">
        <v>56.25</v>
      </c>
      <c r="O206" s="105">
        <v>68.75</v>
      </c>
      <c r="P206" s="105">
        <v>75</v>
      </c>
      <c r="Q206" s="105">
        <v>100</v>
      </c>
      <c r="R206" s="105">
        <v>66.02</v>
      </c>
      <c r="S206" s="105">
        <v>66.55</v>
      </c>
      <c r="T206" s="106">
        <v>17517</v>
      </c>
    </row>
    <row r="207" spans="1:20" ht="22.5" x14ac:dyDescent="0.25">
      <c r="A207" s="103" t="s">
        <v>52</v>
      </c>
      <c r="B207" s="103" t="s">
        <v>45</v>
      </c>
      <c r="C207" s="103" t="s">
        <v>78</v>
      </c>
      <c r="D207" s="103" t="s">
        <v>65</v>
      </c>
      <c r="E207" s="104">
        <v>2018</v>
      </c>
      <c r="F207" s="105">
        <v>64.55</v>
      </c>
      <c r="G207" s="107" t="s">
        <v>132</v>
      </c>
      <c r="H207" s="105">
        <v>58.85</v>
      </c>
      <c r="I207" s="105">
        <v>70.239999999999995</v>
      </c>
      <c r="J207" s="104">
        <v>22</v>
      </c>
      <c r="K207" s="105">
        <v>13.62</v>
      </c>
      <c r="L207" s="105">
        <v>73.680000000000007</v>
      </c>
      <c r="M207" s="105">
        <v>0</v>
      </c>
      <c r="N207" s="105">
        <v>65</v>
      </c>
      <c r="O207" s="105">
        <v>75</v>
      </c>
      <c r="P207" s="105">
        <v>85</v>
      </c>
      <c r="Q207" s="105">
        <v>100</v>
      </c>
      <c r="R207" s="105">
        <v>73.44</v>
      </c>
      <c r="S207" s="105">
        <v>73.92</v>
      </c>
      <c r="T207" s="106">
        <v>20895</v>
      </c>
    </row>
    <row r="208" spans="1:20" ht="22.5" x14ac:dyDescent="0.25">
      <c r="A208" s="103" t="s">
        <v>52</v>
      </c>
      <c r="B208" s="103" t="s">
        <v>45</v>
      </c>
      <c r="C208" s="103" t="s">
        <v>78</v>
      </c>
      <c r="D208" s="103" t="s">
        <v>5</v>
      </c>
      <c r="E208" s="104">
        <v>2018</v>
      </c>
      <c r="F208" s="105">
        <v>80.45</v>
      </c>
      <c r="G208" s="103" t="s">
        <v>126</v>
      </c>
      <c r="H208" s="105">
        <v>75.14</v>
      </c>
      <c r="I208" s="105">
        <v>85.77</v>
      </c>
      <c r="J208" s="104">
        <v>22</v>
      </c>
      <c r="K208" s="105">
        <v>12.72</v>
      </c>
      <c r="L208" s="105">
        <v>80</v>
      </c>
      <c r="M208" s="105">
        <v>0</v>
      </c>
      <c r="N208" s="105">
        <v>75</v>
      </c>
      <c r="O208" s="105">
        <v>85</v>
      </c>
      <c r="P208" s="105">
        <v>90</v>
      </c>
      <c r="Q208" s="105">
        <v>100</v>
      </c>
      <c r="R208" s="105">
        <v>79.78</v>
      </c>
      <c r="S208" s="105">
        <v>80.23</v>
      </c>
      <c r="T208" s="106">
        <v>20857</v>
      </c>
    </row>
    <row r="209" spans="1:20" ht="22.5" x14ac:dyDescent="0.25">
      <c r="A209" s="103" t="s">
        <v>52</v>
      </c>
      <c r="B209" s="103" t="s">
        <v>45</v>
      </c>
      <c r="C209" s="103" t="s">
        <v>78</v>
      </c>
      <c r="D209" s="103" t="s">
        <v>6</v>
      </c>
      <c r="E209" s="104">
        <v>2018</v>
      </c>
      <c r="F209" s="105">
        <v>74.430000000000007</v>
      </c>
      <c r="G209" s="108" t="s">
        <v>129</v>
      </c>
      <c r="H209" s="105">
        <v>67.680000000000007</v>
      </c>
      <c r="I209" s="105">
        <v>81.19</v>
      </c>
      <c r="J209" s="104">
        <v>22</v>
      </c>
      <c r="K209" s="105">
        <v>16.16</v>
      </c>
      <c r="L209" s="105">
        <v>80.58</v>
      </c>
      <c r="M209" s="105">
        <v>10</v>
      </c>
      <c r="N209" s="105">
        <v>77.5</v>
      </c>
      <c r="O209" s="105">
        <v>77.5</v>
      </c>
      <c r="P209" s="105">
        <v>100</v>
      </c>
      <c r="Q209" s="105">
        <v>100</v>
      </c>
      <c r="R209" s="105">
        <v>80.36</v>
      </c>
      <c r="S209" s="105">
        <v>80.81</v>
      </c>
      <c r="T209" s="106">
        <v>20895</v>
      </c>
    </row>
    <row r="210" spans="1:20" ht="22.5" x14ac:dyDescent="0.25">
      <c r="A210" s="103" t="s">
        <v>52</v>
      </c>
      <c r="B210" s="103" t="s">
        <v>45</v>
      </c>
      <c r="C210" s="103" t="s">
        <v>78</v>
      </c>
      <c r="D210" s="103" t="s">
        <v>130</v>
      </c>
      <c r="E210" s="104">
        <v>2018</v>
      </c>
      <c r="F210" s="105">
        <v>72.349999999999994</v>
      </c>
      <c r="G210" s="108" t="s">
        <v>129</v>
      </c>
      <c r="H210" s="105">
        <v>66.42</v>
      </c>
      <c r="I210" s="105">
        <v>78.27</v>
      </c>
      <c r="J210" s="104">
        <v>22</v>
      </c>
      <c r="K210" s="105">
        <v>14.18</v>
      </c>
      <c r="L210" s="105">
        <v>77.959999999999994</v>
      </c>
      <c r="M210" s="105">
        <v>0</v>
      </c>
      <c r="N210" s="105">
        <v>75</v>
      </c>
      <c r="O210" s="105">
        <v>75</v>
      </c>
      <c r="P210" s="105">
        <v>91.67</v>
      </c>
      <c r="Q210" s="105">
        <v>100</v>
      </c>
      <c r="R210" s="105">
        <v>77.739999999999995</v>
      </c>
      <c r="S210" s="105">
        <v>78.19</v>
      </c>
      <c r="T210" s="106">
        <v>20770</v>
      </c>
    </row>
    <row r="211" spans="1:20" ht="22.5" x14ac:dyDescent="0.25">
      <c r="A211" s="103" t="s">
        <v>52</v>
      </c>
      <c r="B211" s="103" t="s">
        <v>45</v>
      </c>
      <c r="C211" s="103" t="s">
        <v>78</v>
      </c>
      <c r="D211" s="103" t="s">
        <v>131</v>
      </c>
      <c r="E211" s="104">
        <v>2018</v>
      </c>
      <c r="F211" s="105">
        <v>70.08</v>
      </c>
      <c r="G211" s="103" t="s">
        <v>126</v>
      </c>
      <c r="H211" s="105">
        <v>63.84</v>
      </c>
      <c r="I211" s="105">
        <v>76.31</v>
      </c>
      <c r="J211" s="104">
        <v>22</v>
      </c>
      <c r="K211" s="105">
        <v>14.92</v>
      </c>
      <c r="L211" s="105">
        <v>75.3</v>
      </c>
      <c r="M211" s="105">
        <v>0</v>
      </c>
      <c r="N211" s="105">
        <v>66.67</v>
      </c>
      <c r="O211" s="105">
        <v>75</v>
      </c>
      <c r="P211" s="105">
        <v>83.33</v>
      </c>
      <c r="Q211" s="105">
        <v>100</v>
      </c>
      <c r="R211" s="105">
        <v>75.06</v>
      </c>
      <c r="S211" s="105">
        <v>75.53</v>
      </c>
      <c r="T211" s="106">
        <v>20872</v>
      </c>
    </row>
    <row r="212" spans="1:20" ht="22.5" x14ac:dyDescent="0.25">
      <c r="A212" s="103" t="s">
        <v>52</v>
      </c>
      <c r="B212" s="103" t="s">
        <v>45</v>
      </c>
      <c r="C212" s="103" t="s">
        <v>78</v>
      </c>
      <c r="D212" s="103" t="s">
        <v>8</v>
      </c>
      <c r="E212" s="104">
        <v>2018</v>
      </c>
      <c r="F212" s="105">
        <v>87.5</v>
      </c>
      <c r="G212" s="103" t="s">
        <v>126</v>
      </c>
      <c r="H212" s="105">
        <v>83.55</v>
      </c>
      <c r="I212" s="105">
        <v>91.45</v>
      </c>
      <c r="J212" s="104">
        <v>22</v>
      </c>
      <c r="K212" s="105">
        <v>9.4499999999999993</v>
      </c>
      <c r="L212" s="105">
        <v>86.33</v>
      </c>
      <c r="M212" s="105">
        <v>0</v>
      </c>
      <c r="N212" s="105">
        <v>81.25</v>
      </c>
      <c r="O212" s="105">
        <v>87.5</v>
      </c>
      <c r="P212" s="105">
        <v>100</v>
      </c>
      <c r="Q212" s="105">
        <v>100</v>
      </c>
      <c r="R212" s="105">
        <v>86.12</v>
      </c>
      <c r="S212" s="105">
        <v>86.54</v>
      </c>
      <c r="T212" s="106">
        <v>20895</v>
      </c>
    </row>
    <row r="213" spans="1:20" ht="22.5" x14ac:dyDescent="0.25">
      <c r="A213" s="103" t="s">
        <v>52</v>
      </c>
      <c r="B213" s="103" t="s">
        <v>45</v>
      </c>
      <c r="C213" s="103" t="s">
        <v>78</v>
      </c>
      <c r="D213" s="103" t="s">
        <v>9</v>
      </c>
      <c r="E213" s="104">
        <v>2018</v>
      </c>
      <c r="F213" s="105">
        <v>83.13</v>
      </c>
      <c r="G213" s="103" t="s">
        <v>126</v>
      </c>
      <c r="H213" s="105">
        <v>75.48</v>
      </c>
      <c r="I213" s="105">
        <v>90.77</v>
      </c>
      <c r="J213" s="104">
        <v>20</v>
      </c>
      <c r="K213" s="105">
        <v>17.440000000000001</v>
      </c>
      <c r="L213" s="105">
        <v>77.819999999999993</v>
      </c>
      <c r="M213" s="105">
        <v>0</v>
      </c>
      <c r="N213" s="105">
        <v>75</v>
      </c>
      <c r="O213" s="105">
        <v>87.5</v>
      </c>
      <c r="P213" s="105">
        <v>91.67</v>
      </c>
      <c r="Q213" s="105">
        <v>100</v>
      </c>
      <c r="R213" s="105">
        <v>77.44</v>
      </c>
      <c r="S213" s="105">
        <v>78.2</v>
      </c>
      <c r="T213" s="106">
        <v>16244</v>
      </c>
    </row>
    <row r="214" spans="1:20" ht="22.5" x14ac:dyDescent="0.25">
      <c r="A214" s="103" t="s">
        <v>52</v>
      </c>
      <c r="B214" s="103" t="s">
        <v>45</v>
      </c>
      <c r="C214" s="103" t="s">
        <v>78</v>
      </c>
      <c r="D214" s="103" t="s">
        <v>10</v>
      </c>
      <c r="E214" s="104">
        <v>2018</v>
      </c>
      <c r="F214" s="105">
        <v>68.33</v>
      </c>
      <c r="G214" s="103" t="s">
        <v>126</v>
      </c>
      <c r="H214" s="105">
        <v>63.25</v>
      </c>
      <c r="I214" s="105">
        <v>73.41</v>
      </c>
      <c r="J214" s="104">
        <v>22</v>
      </c>
      <c r="K214" s="105">
        <v>12.16</v>
      </c>
      <c r="L214" s="105">
        <v>72.98</v>
      </c>
      <c r="M214" s="105">
        <v>13.33</v>
      </c>
      <c r="N214" s="105">
        <v>63.33</v>
      </c>
      <c r="O214" s="105">
        <v>71.67</v>
      </c>
      <c r="P214" s="105">
        <v>85</v>
      </c>
      <c r="Q214" s="105">
        <v>100</v>
      </c>
      <c r="R214" s="105">
        <v>72.760000000000005</v>
      </c>
      <c r="S214" s="105">
        <v>73.209999999999994</v>
      </c>
      <c r="T214" s="106">
        <v>20895</v>
      </c>
    </row>
    <row r="215" spans="1:20" ht="22.5" x14ac:dyDescent="0.25">
      <c r="A215" s="103" t="s">
        <v>52</v>
      </c>
      <c r="B215" s="103" t="s">
        <v>45</v>
      </c>
      <c r="C215" s="103" t="s">
        <v>78</v>
      </c>
      <c r="D215" s="103" t="s">
        <v>11</v>
      </c>
      <c r="E215" s="104">
        <v>2018</v>
      </c>
      <c r="F215" s="105">
        <v>61.55</v>
      </c>
      <c r="G215" s="107" t="s">
        <v>132</v>
      </c>
      <c r="H215" s="105">
        <v>54.51</v>
      </c>
      <c r="I215" s="105">
        <v>68.599999999999994</v>
      </c>
      <c r="J215" s="104">
        <v>22</v>
      </c>
      <c r="K215" s="105">
        <v>16.850000000000001</v>
      </c>
      <c r="L215" s="105">
        <v>71.209999999999994</v>
      </c>
      <c r="M215" s="105">
        <v>0</v>
      </c>
      <c r="N215" s="105">
        <v>61.67</v>
      </c>
      <c r="O215" s="105">
        <v>75</v>
      </c>
      <c r="P215" s="105">
        <v>85</v>
      </c>
      <c r="Q215" s="105">
        <v>100</v>
      </c>
      <c r="R215" s="105">
        <v>70.94</v>
      </c>
      <c r="S215" s="105">
        <v>71.489999999999995</v>
      </c>
      <c r="T215" s="106">
        <v>20244</v>
      </c>
    </row>
    <row r="216" spans="1:20" ht="22.5" x14ac:dyDescent="0.25">
      <c r="A216" s="103" t="s">
        <v>52</v>
      </c>
      <c r="B216" s="103" t="s">
        <v>45</v>
      </c>
      <c r="C216" s="103" t="s">
        <v>78</v>
      </c>
      <c r="D216" s="103" t="s">
        <v>12</v>
      </c>
      <c r="E216" s="104">
        <v>2018</v>
      </c>
      <c r="F216" s="105">
        <v>66.86</v>
      </c>
      <c r="G216" s="103" t="s">
        <v>126</v>
      </c>
      <c r="H216" s="105">
        <v>59.43</v>
      </c>
      <c r="I216" s="105">
        <v>74.28</v>
      </c>
      <c r="J216" s="104">
        <v>22</v>
      </c>
      <c r="K216" s="105">
        <v>17.77</v>
      </c>
      <c r="L216" s="105">
        <v>66.239999999999995</v>
      </c>
      <c r="M216" s="105">
        <v>0</v>
      </c>
      <c r="N216" s="105">
        <v>50</v>
      </c>
      <c r="O216" s="105">
        <v>68.75</v>
      </c>
      <c r="P216" s="105">
        <v>91.67</v>
      </c>
      <c r="Q216" s="105">
        <v>100</v>
      </c>
      <c r="R216" s="105">
        <v>65.89</v>
      </c>
      <c r="S216" s="105">
        <v>66.59</v>
      </c>
      <c r="T216" s="106">
        <v>20551</v>
      </c>
    </row>
    <row r="217" spans="1:20" ht="22.5" x14ac:dyDescent="0.25">
      <c r="A217" s="103" t="s">
        <v>52</v>
      </c>
      <c r="B217" s="103" t="s">
        <v>45</v>
      </c>
      <c r="C217" s="103" t="s">
        <v>78</v>
      </c>
      <c r="D217" s="103" t="s">
        <v>189</v>
      </c>
      <c r="E217" s="104">
        <v>2018</v>
      </c>
      <c r="F217" s="105">
        <v>43.18</v>
      </c>
      <c r="G217" s="107" t="s">
        <v>132</v>
      </c>
      <c r="H217" s="105">
        <v>35.049999999999997</v>
      </c>
      <c r="I217" s="105">
        <v>51.32</v>
      </c>
      <c r="J217" s="104">
        <v>22</v>
      </c>
      <c r="K217" s="105">
        <v>19.47</v>
      </c>
      <c r="L217" s="105">
        <v>60.71</v>
      </c>
      <c r="M217" s="105">
        <v>0</v>
      </c>
      <c r="N217" s="105">
        <v>50</v>
      </c>
      <c r="O217" s="105">
        <v>62.5</v>
      </c>
      <c r="P217" s="105">
        <v>75</v>
      </c>
      <c r="Q217" s="105">
        <v>100</v>
      </c>
      <c r="R217" s="105">
        <v>60.4</v>
      </c>
      <c r="S217" s="105">
        <v>61.02</v>
      </c>
      <c r="T217" s="106">
        <v>18524</v>
      </c>
    </row>
    <row r="218" spans="1:20" ht="22.5" x14ac:dyDescent="0.25">
      <c r="A218" s="103" t="s">
        <v>52</v>
      </c>
      <c r="B218" s="103" t="s">
        <v>45</v>
      </c>
      <c r="C218" s="103" t="s">
        <v>152</v>
      </c>
      <c r="D218" s="103" t="s">
        <v>2</v>
      </c>
      <c r="E218" s="104">
        <v>2018</v>
      </c>
      <c r="F218" s="105">
        <v>81.38</v>
      </c>
      <c r="G218" s="103" t="s">
        <v>126</v>
      </c>
      <c r="H218" s="105">
        <v>77.56</v>
      </c>
      <c r="I218" s="105">
        <v>85.2</v>
      </c>
      <c r="J218" s="104">
        <v>50</v>
      </c>
      <c r="K218" s="105">
        <v>13.79</v>
      </c>
      <c r="L218" s="105">
        <v>81.180000000000007</v>
      </c>
      <c r="M218" s="105">
        <v>4</v>
      </c>
      <c r="N218" s="105">
        <v>75</v>
      </c>
      <c r="O218" s="105">
        <v>81</v>
      </c>
      <c r="P218" s="105">
        <v>95</v>
      </c>
      <c r="Q218" s="105">
        <v>100</v>
      </c>
      <c r="R218" s="105">
        <v>80.97</v>
      </c>
      <c r="S218" s="105">
        <v>81.39</v>
      </c>
      <c r="T218" s="106">
        <v>20895</v>
      </c>
    </row>
    <row r="219" spans="1:20" ht="22.5" x14ac:dyDescent="0.25">
      <c r="A219" s="103" t="s">
        <v>52</v>
      </c>
      <c r="B219" s="103" t="s">
        <v>45</v>
      </c>
      <c r="C219" s="103" t="s">
        <v>152</v>
      </c>
      <c r="D219" s="103" t="s">
        <v>3</v>
      </c>
      <c r="E219" s="104">
        <v>2018</v>
      </c>
      <c r="F219" s="105">
        <v>90.1</v>
      </c>
      <c r="G219" s="103" t="s">
        <v>126</v>
      </c>
      <c r="H219" s="105">
        <v>86.82</v>
      </c>
      <c r="I219" s="105">
        <v>93.38</v>
      </c>
      <c r="J219" s="104">
        <v>50</v>
      </c>
      <c r="K219" s="105">
        <v>11.85</v>
      </c>
      <c r="L219" s="105">
        <v>93.27</v>
      </c>
      <c r="M219" s="105">
        <v>5</v>
      </c>
      <c r="N219" s="105">
        <v>90</v>
      </c>
      <c r="O219" s="105">
        <v>95</v>
      </c>
      <c r="P219" s="105">
        <v>100</v>
      </c>
      <c r="Q219" s="105">
        <v>100</v>
      </c>
      <c r="R219" s="105">
        <v>93.15</v>
      </c>
      <c r="S219" s="105">
        <v>93.39</v>
      </c>
      <c r="T219" s="106">
        <v>20560</v>
      </c>
    </row>
    <row r="220" spans="1:20" ht="22.5" x14ac:dyDescent="0.25">
      <c r="A220" s="103" t="s">
        <v>52</v>
      </c>
      <c r="B220" s="103" t="s">
        <v>45</v>
      </c>
      <c r="C220" s="103" t="s">
        <v>152</v>
      </c>
      <c r="D220" s="103" t="s">
        <v>64</v>
      </c>
      <c r="E220" s="104">
        <v>2018</v>
      </c>
      <c r="F220" s="105">
        <v>91.79</v>
      </c>
      <c r="G220" s="103" t="s">
        <v>126</v>
      </c>
      <c r="H220" s="105">
        <v>90</v>
      </c>
      <c r="I220" s="105">
        <v>93.59</v>
      </c>
      <c r="J220" s="104">
        <v>49</v>
      </c>
      <c r="K220" s="105">
        <v>6.4</v>
      </c>
      <c r="L220" s="105">
        <v>90.74</v>
      </c>
      <c r="M220" s="105">
        <v>0</v>
      </c>
      <c r="N220" s="105">
        <v>87.5</v>
      </c>
      <c r="O220" s="105">
        <v>93.75</v>
      </c>
      <c r="P220" s="105">
        <v>93.75</v>
      </c>
      <c r="Q220" s="105">
        <v>100</v>
      </c>
      <c r="R220" s="105">
        <v>90.6</v>
      </c>
      <c r="S220" s="105">
        <v>90.87</v>
      </c>
      <c r="T220" s="106">
        <v>18968</v>
      </c>
    </row>
    <row r="221" spans="1:20" ht="22.5" x14ac:dyDescent="0.25">
      <c r="A221" s="103" t="s">
        <v>52</v>
      </c>
      <c r="B221" s="103" t="s">
        <v>45</v>
      </c>
      <c r="C221" s="103" t="s">
        <v>152</v>
      </c>
      <c r="D221" s="103" t="s">
        <v>127</v>
      </c>
      <c r="E221" s="104">
        <v>2018</v>
      </c>
      <c r="F221" s="105">
        <v>71.36</v>
      </c>
      <c r="G221" s="103" t="s">
        <v>126</v>
      </c>
      <c r="H221" s="105">
        <v>65.27</v>
      </c>
      <c r="I221" s="105">
        <v>77.44</v>
      </c>
      <c r="J221" s="104">
        <v>47</v>
      </c>
      <c r="K221" s="105">
        <v>21.29</v>
      </c>
      <c r="L221" s="105">
        <v>75.69</v>
      </c>
      <c r="M221" s="105">
        <v>0</v>
      </c>
      <c r="N221" s="105">
        <v>70</v>
      </c>
      <c r="O221" s="105">
        <v>75</v>
      </c>
      <c r="P221" s="105">
        <v>85</v>
      </c>
      <c r="Q221" s="105">
        <v>100</v>
      </c>
      <c r="R221" s="105">
        <v>75.47</v>
      </c>
      <c r="S221" s="105">
        <v>75.900000000000006</v>
      </c>
      <c r="T221" s="106">
        <v>19309</v>
      </c>
    </row>
    <row r="222" spans="1:20" ht="22.5" x14ac:dyDescent="0.25">
      <c r="A222" s="103" t="s">
        <v>52</v>
      </c>
      <c r="B222" s="103" t="s">
        <v>45</v>
      </c>
      <c r="C222" s="103" t="s">
        <v>152</v>
      </c>
      <c r="D222" s="103" t="s">
        <v>7</v>
      </c>
      <c r="E222" s="104">
        <v>2018</v>
      </c>
      <c r="F222" s="105">
        <v>49.87</v>
      </c>
      <c r="G222" s="103" t="s">
        <v>126</v>
      </c>
      <c r="H222" s="105">
        <v>46.03</v>
      </c>
      <c r="I222" s="105">
        <v>53.71</v>
      </c>
      <c r="J222" s="104">
        <v>50</v>
      </c>
      <c r="K222" s="105">
        <v>13.85</v>
      </c>
      <c r="L222" s="105">
        <v>48.24</v>
      </c>
      <c r="M222" s="105">
        <v>0</v>
      </c>
      <c r="N222" s="105">
        <v>37.5</v>
      </c>
      <c r="O222" s="105">
        <v>50</v>
      </c>
      <c r="P222" s="105">
        <v>62.5</v>
      </c>
      <c r="Q222" s="105">
        <v>100</v>
      </c>
      <c r="R222" s="105">
        <v>48</v>
      </c>
      <c r="S222" s="105">
        <v>48.48</v>
      </c>
      <c r="T222" s="106">
        <v>20895</v>
      </c>
    </row>
    <row r="223" spans="1:20" ht="22.5" x14ac:dyDescent="0.25">
      <c r="A223" s="103" t="s">
        <v>52</v>
      </c>
      <c r="B223" s="103" t="s">
        <v>45</v>
      </c>
      <c r="C223" s="103" t="s">
        <v>152</v>
      </c>
      <c r="D223" s="103" t="s">
        <v>128</v>
      </c>
      <c r="E223" s="104">
        <v>2018</v>
      </c>
      <c r="F223" s="105">
        <v>64.83</v>
      </c>
      <c r="G223" s="107" t="s">
        <v>132</v>
      </c>
      <c r="H223" s="105">
        <v>59.07</v>
      </c>
      <c r="I223" s="105">
        <v>70.59</v>
      </c>
      <c r="J223" s="104">
        <v>50</v>
      </c>
      <c r="K223" s="105">
        <v>20.78</v>
      </c>
      <c r="L223" s="105">
        <v>74.45</v>
      </c>
      <c r="M223" s="105">
        <v>0</v>
      </c>
      <c r="N223" s="105">
        <v>66.67</v>
      </c>
      <c r="O223" s="105">
        <v>75</v>
      </c>
      <c r="P223" s="105">
        <v>83.33</v>
      </c>
      <c r="Q223" s="105">
        <v>100</v>
      </c>
      <c r="R223" s="105">
        <v>74.22</v>
      </c>
      <c r="S223" s="105">
        <v>74.67</v>
      </c>
      <c r="T223" s="106">
        <v>20729</v>
      </c>
    </row>
    <row r="224" spans="1:20" ht="22.5" x14ac:dyDescent="0.25">
      <c r="A224" s="103" t="s">
        <v>52</v>
      </c>
      <c r="B224" s="103" t="s">
        <v>45</v>
      </c>
      <c r="C224" s="103" t="s">
        <v>152</v>
      </c>
      <c r="D224" s="103" t="s">
        <v>4</v>
      </c>
      <c r="E224" s="104">
        <v>2018</v>
      </c>
      <c r="F224" s="105">
        <v>56.67</v>
      </c>
      <c r="G224" s="103" t="s">
        <v>126</v>
      </c>
      <c r="H224" s="105">
        <v>49.79</v>
      </c>
      <c r="I224" s="105">
        <v>63.55</v>
      </c>
      <c r="J224" s="104">
        <v>30</v>
      </c>
      <c r="K224" s="105">
        <v>19.22</v>
      </c>
      <c r="L224" s="105">
        <v>66.28</v>
      </c>
      <c r="M224" s="105">
        <v>0</v>
      </c>
      <c r="N224" s="105">
        <v>56.25</v>
      </c>
      <c r="O224" s="105">
        <v>68.75</v>
      </c>
      <c r="P224" s="105">
        <v>75</v>
      </c>
      <c r="Q224" s="105">
        <v>100</v>
      </c>
      <c r="R224" s="105">
        <v>66.02</v>
      </c>
      <c r="S224" s="105">
        <v>66.55</v>
      </c>
      <c r="T224" s="106">
        <v>17517</v>
      </c>
    </row>
    <row r="225" spans="1:20" ht="22.5" x14ac:dyDescent="0.25">
      <c r="A225" s="103" t="s">
        <v>52</v>
      </c>
      <c r="B225" s="103" t="s">
        <v>45</v>
      </c>
      <c r="C225" s="103" t="s">
        <v>152</v>
      </c>
      <c r="D225" s="103" t="s">
        <v>65</v>
      </c>
      <c r="E225" s="104">
        <v>2018</v>
      </c>
      <c r="F225" s="105">
        <v>71.8</v>
      </c>
      <c r="G225" s="103" t="s">
        <v>126</v>
      </c>
      <c r="H225" s="105">
        <v>67.14</v>
      </c>
      <c r="I225" s="105">
        <v>76.459999999999994</v>
      </c>
      <c r="J225" s="104">
        <v>50</v>
      </c>
      <c r="K225" s="105">
        <v>16.809999999999999</v>
      </c>
      <c r="L225" s="105">
        <v>73.680000000000007</v>
      </c>
      <c r="M225" s="105">
        <v>0</v>
      </c>
      <c r="N225" s="105">
        <v>65</v>
      </c>
      <c r="O225" s="105">
        <v>75</v>
      </c>
      <c r="P225" s="105">
        <v>85</v>
      </c>
      <c r="Q225" s="105">
        <v>100</v>
      </c>
      <c r="R225" s="105">
        <v>73.44</v>
      </c>
      <c r="S225" s="105">
        <v>73.92</v>
      </c>
      <c r="T225" s="106">
        <v>20895</v>
      </c>
    </row>
    <row r="226" spans="1:20" ht="22.5" x14ac:dyDescent="0.25">
      <c r="A226" s="103" t="s">
        <v>52</v>
      </c>
      <c r="B226" s="103" t="s">
        <v>45</v>
      </c>
      <c r="C226" s="103" t="s">
        <v>152</v>
      </c>
      <c r="D226" s="103" t="s">
        <v>5</v>
      </c>
      <c r="E226" s="104">
        <v>2018</v>
      </c>
      <c r="F226" s="105">
        <v>73.88</v>
      </c>
      <c r="G226" s="108" t="s">
        <v>129</v>
      </c>
      <c r="H226" s="105">
        <v>67.5</v>
      </c>
      <c r="I226" s="105">
        <v>80.25</v>
      </c>
      <c r="J226" s="104">
        <v>50</v>
      </c>
      <c r="K226" s="105">
        <v>23</v>
      </c>
      <c r="L226" s="105">
        <v>80</v>
      </c>
      <c r="M226" s="105">
        <v>0</v>
      </c>
      <c r="N226" s="105">
        <v>75</v>
      </c>
      <c r="O226" s="105">
        <v>85</v>
      </c>
      <c r="P226" s="105">
        <v>90</v>
      </c>
      <c r="Q226" s="105">
        <v>100</v>
      </c>
      <c r="R226" s="105">
        <v>79.78</v>
      </c>
      <c r="S226" s="105">
        <v>80.23</v>
      </c>
      <c r="T226" s="106">
        <v>20857</v>
      </c>
    </row>
    <row r="227" spans="1:20" ht="22.5" x14ac:dyDescent="0.25">
      <c r="A227" s="103" t="s">
        <v>52</v>
      </c>
      <c r="B227" s="103" t="s">
        <v>45</v>
      </c>
      <c r="C227" s="103" t="s">
        <v>152</v>
      </c>
      <c r="D227" s="103" t="s">
        <v>6</v>
      </c>
      <c r="E227" s="104">
        <v>2018</v>
      </c>
      <c r="F227" s="105">
        <v>78.400000000000006</v>
      </c>
      <c r="G227" s="103" t="s">
        <v>126</v>
      </c>
      <c r="H227" s="105">
        <v>73.459999999999994</v>
      </c>
      <c r="I227" s="105">
        <v>83.34</v>
      </c>
      <c r="J227" s="104">
        <v>50</v>
      </c>
      <c r="K227" s="105">
        <v>17.809999999999999</v>
      </c>
      <c r="L227" s="105">
        <v>80.58</v>
      </c>
      <c r="M227" s="105">
        <v>10</v>
      </c>
      <c r="N227" s="105">
        <v>77.5</v>
      </c>
      <c r="O227" s="105">
        <v>77.5</v>
      </c>
      <c r="P227" s="105">
        <v>100</v>
      </c>
      <c r="Q227" s="105">
        <v>100</v>
      </c>
      <c r="R227" s="105">
        <v>80.36</v>
      </c>
      <c r="S227" s="105">
        <v>80.81</v>
      </c>
      <c r="T227" s="106">
        <v>20895</v>
      </c>
    </row>
    <row r="228" spans="1:20" ht="22.5" x14ac:dyDescent="0.25">
      <c r="A228" s="103" t="s">
        <v>52</v>
      </c>
      <c r="B228" s="103" t="s">
        <v>45</v>
      </c>
      <c r="C228" s="103" t="s">
        <v>152</v>
      </c>
      <c r="D228" s="103" t="s">
        <v>130</v>
      </c>
      <c r="E228" s="104">
        <v>2018</v>
      </c>
      <c r="F228" s="105">
        <v>77.25</v>
      </c>
      <c r="G228" s="103" t="s">
        <v>126</v>
      </c>
      <c r="H228" s="105">
        <v>73.489999999999995</v>
      </c>
      <c r="I228" s="105">
        <v>81.010000000000005</v>
      </c>
      <c r="J228" s="104">
        <v>50</v>
      </c>
      <c r="K228" s="105">
        <v>13.55</v>
      </c>
      <c r="L228" s="105">
        <v>77.959999999999994</v>
      </c>
      <c r="M228" s="105">
        <v>0</v>
      </c>
      <c r="N228" s="105">
        <v>75</v>
      </c>
      <c r="O228" s="105">
        <v>75</v>
      </c>
      <c r="P228" s="105">
        <v>91.67</v>
      </c>
      <c r="Q228" s="105">
        <v>100</v>
      </c>
      <c r="R228" s="105">
        <v>77.739999999999995</v>
      </c>
      <c r="S228" s="105">
        <v>78.19</v>
      </c>
      <c r="T228" s="106">
        <v>20770</v>
      </c>
    </row>
    <row r="229" spans="1:20" ht="22.5" x14ac:dyDescent="0.25">
      <c r="A229" s="103" t="s">
        <v>52</v>
      </c>
      <c r="B229" s="103" t="s">
        <v>45</v>
      </c>
      <c r="C229" s="103" t="s">
        <v>152</v>
      </c>
      <c r="D229" s="103" t="s">
        <v>131</v>
      </c>
      <c r="E229" s="104">
        <v>2018</v>
      </c>
      <c r="F229" s="105">
        <v>74.5</v>
      </c>
      <c r="G229" s="103" t="s">
        <v>126</v>
      </c>
      <c r="H229" s="105">
        <v>69.94</v>
      </c>
      <c r="I229" s="105">
        <v>79.06</v>
      </c>
      <c r="J229" s="104">
        <v>50</v>
      </c>
      <c r="K229" s="105">
        <v>16.440000000000001</v>
      </c>
      <c r="L229" s="105">
        <v>75.3</v>
      </c>
      <c r="M229" s="105">
        <v>0</v>
      </c>
      <c r="N229" s="105">
        <v>66.67</v>
      </c>
      <c r="O229" s="105">
        <v>75</v>
      </c>
      <c r="P229" s="105">
        <v>83.33</v>
      </c>
      <c r="Q229" s="105">
        <v>100</v>
      </c>
      <c r="R229" s="105">
        <v>75.06</v>
      </c>
      <c r="S229" s="105">
        <v>75.53</v>
      </c>
      <c r="T229" s="106">
        <v>20872</v>
      </c>
    </row>
    <row r="230" spans="1:20" ht="22.5" x14ac:dyDescent="0.25">
      <c r="A230" s="103" t="s">
        <v>52</v>
      </c>
      <c r="B230" s="103" t="s">
        <v>45</v>
      </c>
      <c r="C230" s="103" t="s">
        <v>152</v>
      </c>
      <c r="D230" s="103" t="s">
        <v>8</v>
      </c>
      <c r="E230" s="104">
        <v>2018</v>
      </c>
      <c r="F230" s="105">
        <v>87.75</v>
      </c>
      <c r="G230" s="103" t="s">
        <v>126</v>
      </c>
      <c r="H230" s="105">
        <v>83.87</v>
      </c>
      <c r="I230" s="105">
        <v>91.63</v>
      </c>
      <c r="J230" s="104">
        <v>50</v>
      </c>
      <c r="K230" s="105">
        <v>14</v>
      </c>
      <c r="L230" s="105">
        <v>86.33</v>
      </c>
      <c r="M230" s="105">
        <v>0</v>
      </c>
      <c r="N230" s="105">
        <v>81.25</v>
      </c>
      <c r="O230" s="105">
        <v>87.5</v>
      </c>
      <c r="P230" s="105">
        <v>100</v>
      </c>
      <c r="Q230" s="105">
        <v>100</v>
      </c>
      <c r="R230" s="105">
        <v>86.12</v>
      </c>
      <c r="S230" s="105">
        <v>86.54</v>
      </c>
      <c r="T230" s="106">
        <v>20895</v>
      </c>
    </row>
    <row r="231" spans="1:20" ht="22.5" x14ac:dyDescent="0.25">
      <c r="A231" s="103" t="s">
        <v>52</v>
      </c>
      <c r="B231" s="103" t="s">
        <v>45</v>
      </c>
      <c r="C231" s="103" t="s">
        <v>152</v>
      </c>
      <c r="D231" s="103" t="s">
        <v>9</v>
      </c>
      <c r="E231" s="104">
        <v>2018</v>
      </c>
      <c r="F231" s="105">
        <v>80.97</v>
      </c>
      <c r="G231" s="103" t="s">
        <v>126</v>
      </c>
      <c r="H231" s="105">
        <v>73.430000000000007</v>
      </c>
      <c r="I231" s="105">
        <v>88.51</v>
      </c>
      <c r="J231" s="104">
        <v>30</v>
      </c>
      <c r="K231" s="105">
        <v>21.07</v>
      </c>
      <c r="L231" s="105">
        <v>77.819999999999993</v>
      </c>
      <c r="M231" s="105">
        <v>0</v>
      </c>
      <c r="N231" s="105">
        <v>75</v>
      </c>
      <c r="O231" s="105">
        <v>87.5</v>
      </c>
      <c r="P231" s="105">
        <v>91.67</v>
      </c>
      <c r="Q231" s="105">
        <v>100</v>
      </c>
      <c r="R231" s="105">
        <v>77.44</v>
      </c>
      <c r="S231" s="105">
        <v>78.2</v>
      </c>
      <c r="T231" s="106">
        <v>16244</v>
      </c>
    </row>
    <row r="232" spans="1:20" ht="22.5" x14ac:dyDescent="0.25">
      <c r="A232" s="103" t="s">
        <v>52</v>
      </c>
      <c r="B232" s="103" t="s">
        <v>45</v>
      </c>
      <c r="C232" s="103" t="s">
        <v>152</v>
      </c>
      <c r="D232" s="103" t="s">
        <v>10</v>
      </c>
      <c r="E232" s="104">
        <v>2018</v>
      </c>
      <c r="F232" s="105">
        <v>74.37</v>
      </c>
      <c r="G232" s="103" t="s">
        <v>126</v>
      </c>
      <c r="H232" s="105">
        <v>70.239999999999995</v>
      </c>
      <c r="I232" s="105">
        <v>78.489999999999995</v>
      </c>
      <c r="J232" s="104">
        <v>50</v>
      </c>
      <c r="K232" s="105">
        <v>14.89</v>
      </c>
      <c r="L232" s="105">
        <v>72.98</v>
      </c>
      <c r="M232" s="105">
        <v>13.33</v>
      </c>
      <c r="N232" s="105">
        <v>63.33</v>
      </c>
      <c r="O232" s="105">
        <v>71.67</v>
      </c>
      <c r="P232" s="105">
        <v>85</v>
      </c>
      <c r="Q232" s="105">
        <v>100</v>
      </c>
      <c r="R232" s="105">
        <v>72.760000000000005</v>
      </c>
      <c r="S232" s="105">
        <v>73.209999999999994</v>
      </c>
      <c r="T232" s="106">
        <v>20895</v>
      </c>
    </row>
    <row r="233" spans="1:20" ht="22.5" x14ac:dyDescent="0.25">
      <c r="A233" s="103" t="s">
        <v>52</v>
      </c>
      <c r="B233" s="103" t="s">
        <v>45</v>
      </c>
      <c r="C233" s="103" t="s">
        <v>152</v>
      </c>
      <c r="D233" s="103" t="s">
        <v>11</v>
      </c>
      <c r="E233" s="104">
        <v>2018</v>
      </c>
      <c r="F233" s="105">
        <v>69.849999999999994</v>
      </c>
      <c r="G233" s="103" t="s">
        <v>126</v>
      </c>
      <c r="H233" s="105">
        <v>65.83</v>
      </c>
      <c r="I233" s="105">
        <v>73.86</v>
      </c>
      <c r="J233" s="104">
        <v>49</v>
      </c>
      <c r="K233" s="105">
        <v>14.35</v>
      </c>
      <c r="L233" s="105">
        <v>71.209999999999994</v>
      </c>
      <c r="M233" s="105">
        <v>0</v>
      </c>
      <c r="N233" s="105">
        <v>61.67</v>
      </c>
      <c r="O233" s="105">
        <v>75</v>
      </c>
      <c r="P233" s="105">
        <v>85</v>
      </c>
      <c r="Q233" s="105">
        <v>100</v>
      </c>
      <c r="R233" s="105">
        <v>70.94</v>
      </c>
      <c r="S233" s="105">
        <v>71.489999999999995</v>
      </c>
      <c r="T233" s="106">
        <v>20244</v>
      </c>
    </row>
    <row r="234" spans="1:20" ht="22.5" x14ac:dyDescent="0.25">
      <c r="A234" s="103" t="s">
        <v>52</v>
      </c>
      <c r="B234" s="103" t="s">
        <v>45</v>
      </c>
      <c r="C234" s="103" t="s">
        <v>152</v>
      </c>
      <c r="D234" s="103" t="s">
        <v>12</v>
      </c>
      <c r="E234" s="104">
        <v>2018</v>
      </c>
      <c r="F234" s="105">
        <v>64.98</v>
      </c>
      <c r="G234" s="103" t="s">
        <v>126</v>
      </c>
      <c r="H234" s="105">
        <v>58.24</v>
      </c>
      <c r="I234" s="105">
        <v>71.73</v>
      </c>
      <c r="J234" s="104">
        <v>47</v>
      </c>
      <c r="K234" s="105">
        <v>23.59</v>
      </c>
      <c r="L234" s="105">
        <v>66.239999999999995</v>
      </c>
      <c r="M234" s="105">
        <v>0</v>
      </c>
      <c r="N234" s="105">
        <v>50</v>
      </c>
      <c r="O234" s="105">
        <v>68.75</v>
      </c>
      <c r="P234" s="105">
        <v>91.67</v>
      </c>
      <c r="Q234" s="105">
        <v>100</v>
      </c>
      <c r="R234" s="105">
        <v>65.89</v>
      </c>
      <c r="S234" s="105">
        <v>66.59</v>
      </c>
      <c r="T234" s="106">
        <v>20551</v>
      </c>
    </row>
    <row r="235" spans="1:20" ht="22.5" x14ac:dyDescent="0.25">
      <c r="A235" s="103" t="s">
        <v>52</v>
      </c>
      <c r="B235" s="103" t="s">
        <v>45</v>
      </c>
      <c r="C235" s="103" t="s">
        <v>152</v>
      </c>
      <c r="D235" s="103" t="s">
        <v>189</v>
      </c>
      <c r="E235" s="104">
        <v>2018</v>
      </c>
      <c r="F235" s="105">
        <v>65.22</v>
      </c>
      <c r="G235" s="103" t="s">
        <v>126</v>
      </c>
      <c r="H235" s="105">
        <v>59.65</v>
      </c>
      <c r="I235" s="105">
        <v>70.78</v>
      </c>
      <c r="J235" s="104">
        <v>46</v>
      </c>
      <c r="K235" s="105">
        <v>19.260000000000002</v>
      </c>
      <c r="L235" s="105">
        <v>60.71</v>
      </c>
      <c r="M235" s="105">
        <v>0</v>
      </c>
      <c r="N235" s="105">
        <v>50</v>
      </c>
      <c r="O235" s="105">
        <v>62.5</v>
      </c>
      <c r="P235" s="105">
        <v>75</v>
      </c>
      <c r="Q235" s="105">
        <v>100</v>
      </c>
      <c r="R235" s="105">
        <v>60.4</v>
      </c>
      <c r="S235" s="105">
        <v>61.02</v>
      </c>
      <c r="T235" s="106">
        <v>18524</v>
      </c>
    </row>
  </sheetData>
  <autoFilter ref="A1:T23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1"/>
  <sheetViews>
    <sheetView showGridLines="0" zoomScale="85" zoomScaleNormal="85" workbookViewId="0">
      <selection activeCell="A3" sqref="A3"/>
    </sheetView>
  </sheetViews>
  <sheetFormatPr defaultRowHeight="18" customHeight="1" x14ac:dyDescent="0.25"/>
  <cols>
    <col min="1" max="1" width="17.7109375" customWidth="1"/>
    <col min="2" max="2" width="22.28515625" customWidth="1"/>
    <col min="3" max="3" width="39.5703125" customWidth="1"/>
    <col min="4" max="4" width="21.5703125" customWidth="1"/>
    <col min="5" max="5" width="33.7109375" bestFit="1" customWidth="1"/>
    <col min="6" max="6" width="21.85546875" style="40" customWidth="1"/>
    <col min="7" max="7" width="4.85546875" style="38" customWidth="1"/>
    <col min="8" max="8" width="10.7109375" style="38" customWidth="1"/>
    <col min="9" max="9" width="4.7109375" style="38" customWidth="1"/>
    <col min="10" max="10" width="10.7109375" style="38" customWidth="1"/>
    <col min="11" max="11" width="4.7109375" style="38" customWidth="1"/>
    <col min="12" max="12" width="10.7109375" style="38" customWidth="1"/>
    <col min="13" max="13" width="4.7109375" style="38" customWidth="1"/>
    <col min="14" max="14" width="10.7109375" style="38" customWidth="1"/>
    <col min="15" max="15" width="12.140625" style="38" customWidth="1"/>
    <col min="16" max="18" width="10.7109375" style="38" customWidth="1"/>
    <col min="19" max="19" width="27.85546875" style="38" customWidth="1"/>
    <col min="20" max="20" width="8.5703125" style="38" customWidth="1"/>
  </cols>
  <sheetData>
    <row r="1" spans="1:16" s="3" customFormat="1" ht="24" thickBot="1" x14ac:dyDescent="0.3">
      <c r="A1" s="147" t="s">
        <v>169</v>
      </c>
      <c r="B1" s="148"/>
      <c r="C1" s="148"/>
      <c r="D1" s="148"/>
      <c r="E1" s="148"/>
      <c r="F1" s="149"/>
      <c r="G1" s="33"/>
      <c r="H1" s="33"/>
      <c r="I1" s="33"/>
      <c r="J1" s="33"/>
      <c r="K1" s="33"/>
      <c r="L1" s="33"/>
      <c r="M1" s="33"/>
      <c r="N1" s="33"/>
      <c r="O1" s="39"/>
    </row>
    <row r="2" spans="1:16" s="3" customFormat="1" ht="23.25" x14ac:dyDescent="0.25">
      <c r="A2" s="125"/>
      <c r="B2" s="126"/>
      <c r="C2" s="126"/>
      <c r="D2" s="126"/>
      <c r="E2" s="126"/>
      <c r="F2" s="127"/>
      <c r="G2" s="33"/>
      <c r="H2" s="33"/>
      <c r="I2" s="33"/>
      <c r="J2" s="33"/>
      <c r="K2" s="33"/>
      <c r="L2" s="33"/>
      <c r="M2" s="33"/>
      <c r="N2" s="33"/>
      <c r="O2" s="39"/>
    </row>
    <row r="3" spans="1:16" s="124" customFormat="1" ht="98.25" customHeight="1" x14ac:dyDescent="0.25">
      <c r="A3" s="122" t="s">
        <v>39</v>
      </c>
      <c r="B3" s="122" t="s">
        <v>40</v>
      </c>
      <c r="C3" s="122" t="s">
        <v>247</v>
      </c>
      <c r="D3" s="122" t="s">
        <v>135</v>
      </c>
      <c r="E3" s="122" t="s">
        <v>1</v>
      </c>
      <c r="F3" s="122" t="s">
        <v>248</v>
      </c>
      <c r="G3" s="123" t="s">
        <v>249</v>
      </c>
      <c r="H3" s="122" t="s">
        <v>250</v>
      </c>
      <c r="I3" s="123" t="s">
        <v>251</v>
      </c>
      <c r="J3" s="122" t="s">
        <v>252</v>
      </c>
      <c r="K3" s="123" t="s">
        <v>253</v>
      </c>
      <c r="L3" s="122" t="s">
        <v>254</v>
      </c>
      <c r="M3" s="123" t="s">
        <v>255</v>
      </c>
      <c r="N3" s="122" t="s">
        <v>256</v>
      </c>
      <c r="O3" s="122" t="s">
        <v>257</v>
      </c>
      <c r="P3" s="122" t="s">
        <v>258</v>
      </c>
    </row>
    <row r="4" spans="1:16" s="4" customFormat="1" ht="15" customHeight="1" x14ac:dyDescent="0.25">
      <c r="A4" s="114" t="s">
        <v>194</v>
      </c>
      <c r="B4" s="114" t="s">
        <v>190</v>
      </c>
      <c r="C4" s="153" t="s">
        <v>20</v>
      </c>
      <c r="D4" s="153" t="s">
        <v>45</v>
      </c>
      <c r="E4" s="153" t="s">
        <v>6</v>
      </c>
      <c r="F4" s="115" t="s">
        <v>205</v>
      </c>
      <c r="G4" s="114" t="s">
        <v>50</v>
      </c>
      <c r="H4" s="116"/>
      <c r="I4" s="114" t="s">
        <v>50</v>
      </c>
      <c r="J4" s="116"/>
      <c r="K4" s="114" t="s">
        <v>50</v>
      </c>
      <c r="L4" s="116"/>
      <c r="M4" s="114" t="s">
        <v>136</v>
      </c>
      <c r="N4" s="154"/>
      <c r="O4" s="118" t="str">
        <f>IF(OR(ISBLANK(L4), ISBLANK(N4)), "", IF((L4-N4)&gt;(L4*0.05),"DECREASE",IF((N4-L4)&gt;(L4*0.05),"INCREASE", "")))</f>
        <v/>
      </c>
      <c r="P4" s="65"/>
    </row>
    <row r="5" spans="1:16" s="4" customFormat="1" ht="15" customHeight="1" x14ac:dyDescent="0.25">
      <c r="A5" s="114" t="s">
        <v>194</v>
      </c>
      <c r="B5" s="114" t="s">
        <v>190</v>
      </c>
      <c r="C5" s="153" t="s">
        <v>20</v>
      </c>
      <c r="D5" s="153" t="s">
        <v>45</v>
      </c>
      <c r="E5" s="153" t="s">
        <v>3</v>
      </c>
      <c r="F5" s="115" t="s">
        <v>206</v>
      </c>
      <c r="G5" s="114" t="s">
        <v>50</v>
      </c>
      <c r="H5" s="116"/>
      <c r="I5" s="114" t="s">
        <v>50</v>
      </c>
      <c r="J5" s="116"/>
      <c r="K5" s="114" t="s">
        <v>50</v>
      </c>
      <c r="L5" s="116"/>
      <c r="M5" s="114" t="s">
        <v>136</v>
      </c>
      <c r="N5" s="154"/>
      <c r="O5" s="118" t="str">
        <f>IF(OR(ISBLANK(L5), ISBLANK(N5)), "", IF((L5-N5)&gt;(L5*0.05),"DECREASE",IF((N5-L5)&gt;(L5*0.05),"INCREASE", "")))</f>
        <v/>
      </c>
      <c r="P5" s="65"/>
    </row>
    <row r="6" spans="1:16" s="4" customFormat="1" ht="15" customHeight="1" x14ac:dyDescent="0.25">
      <c r="A6" s="114" t="s">
        <v>194</v>
      </c>
      <c r="B6" s="114" t="s">
        <v>190</v>
      </c>
      <c r="C6" s="153" t="s">
        <v>20</v>
      </c>
      <c r="D6" s="153" t="s">
        <v>45</v>
      </c>
      <c r="E6" s="153" t="s">
        <v>64</v>
      </c>
      <c r="F6" s="115" t="s">
        <v>207</v>
      </c>
      <c r="G6" s="114" t="s">
        <v>50</v>
      </c>
      <c r="H6" s="116"/>
      <c r="I6" s="114" t="s">
        <v>50</v>
      </c>
      <c r="J6" s="116"/>
      <c r="K6" s="114" t="s">
        <v>50</v>
      </c>
      <c r="L6" s="116"/>
      <c r="M6" s="114" t="s">
        <v>136</v>
      </c>
      <c r="N6" s="154"/>
      <c r="O6" s="118" t="str">
        <f>IF(OR(ISBLANK(L6), ISBLANK(N6)), "", IF((L6-N6)&gt;(L6*0.05),"DECREASE",IF((N6-L6)&gt;(L6*0.05),"INCREASE", "")))</f>
        <v/>
      </c>
      <c r="P6" s="65"/>
    </row>
    <row r="7" spans="1:16" s="4" customFormat="1" ht="15" customHeight="1" x14ac:dyDescent="0.25">
      <c r="A7" s="114" t="s">
        <v>194</v>
      </c>
      <c r="B7" s="114" t="s">
        <v>190</v>
      </c>
      <c r="C7" s="153" t="s">
        <v>20</v>
      </c>
      <c r="D7" s="153" t="s">
        <v>45</v>
      </c>
      <c r="E7" s="153" t="s">
        <v>130</v>
      </c>
      <c r="F7" s="115" t="s">
        <v>208</v>
      </c>
      <c r="G7" s="114" t="s">
        <v>136</v>
      </c>
      <c r="H7" s="154"/>
      <c r="I7" s="114" t="s">
        <v>136</v>
      </c>
      <c r="J7" s="154"/>
      <c r="K7" s="114" t="s">
        <v>50</v>
      </c>
      <c r="L7" s="116"/>
      <c r="M7" s="114" t="s">
        <v>136</v>
      </c>
      <c r="N7" s="154"/>
      <c r="O7" s="118" t="str">
        <f>IF(OR(ISBLANK(L7), ISBLANK(N7)), "", IF((L7-N7)&gt;(L7*0.05),"DECREASE",IF((N7-L7)&gt;(L7*0.05),"INCREASE", "")))</f>
        <v/>
      </c>
      <c r="P7" s="65"/>
    </row>
    <row r="8" spans="1:16" s="4" customFormat="1" ht="15" customHeight="1" x14ac:dyDescent="0.25">
      <c r="A8" s="114" t="s">
        <v>194</v>
      </c>
      <c r="B8" s="114" t="s">
        <v>190</v>
      </c>
      <c r="C8" s="153" t="s">
        <v>20</v>
      </c>
      <c r="D8" s="153" t="s">
        <v>45</v>
      </c>
      <c r="E8" s="153" t="s">
        <v>131</v>
      </c>
      <c r="F8" s="115" t="s">
        <v>196</v>
      </c>
      <c r="G8" s="114" t="s">
        <v>136</v>
      </c>
      <c r="H8" s="154"/>
      <c r="I8" s="114" t="s">
        <v>136</v>
      </c>
      <c r="J8" s="154"/>
      <c r="K8" s="114" t="s">
        <v>50</v>
      </c>
      <c r="L8" s="116"/>
      <c r="M8" s="114" t="s">
        <v>136</v>
      </c>
      <c r="N8" s="154"/>
      <c r="O8" s="118" t="str">
        <f>IF(OR(ISBLANK(L8), ISBLANK(N8)), "", IF((L8-N8)&gt;(L8*0.05),"DECREASE",IF((N8-L8)&gt;(L8*0.05),"INCREASE", "")))</f>
        <v/>
      </c>
      <c r="P8" s="65"/>
    </row>
    <row r="9" spans="1:16" s="4" customFormat="1" ht="15" customHeight="1" x14ac:dyDescent="0.25">
      <c r="A9" s="114" t="s">
        <v>194</v>
      </c>
      <c r="B9" s="114" t="s">
        <v>190</v>
      </c>
      <c r="C9" s="153" t="s">
        <v>20</v>
      </c>
      <c r="D9" s="153" t="s">
        <v>45</v>
      </c>
      <c r="E9" s="153" t="s">
        <v>8</v>
      </c>
      <c r="F9" s="115" t="s">
        <v>209</v>
      </c>
      <c r="G9" s="114" t="s">
        <v>50</v>
      </c>
      <c r="H9" s="116"/>
      <c r="I9" s="114" t="s">
        <v>50</v>
      </c>
      <c r="J9" s="116"/>
      <c r="K9" s="114" t="s">
        <v>50</v>
      </c>
      <c r="L9" s="116"/>
      <c r="M9" s="114" t="s">
        <v>136</v>
      </c>
      <c r="N9" s="154"/>
      <c r="O9" s="118" t="str">
        <f>IF(OR(ISBLANK(L9), ISBLANK(N9)), "", IF((L9-N9)&gt;(L9*0.05),"DECREASE",IF((N9-L9)&gt;(L9*0.05),"INCREASE", "")))</f>
        <v/>
      </c>
      <c r="P9" s="65"/>
    </row>
    <row r="10" spans="1:16" s="4" customFormat="1" ht="15" customHeight="1" x14ac:dyDescent="0.25">
      <c r="A10" s="114" t="s">
        <v>194</v>
      </c>
      <c r="B10" s="114" t="s">
        <v>190</v>
      </c>
      <c r="C10" s="153" t="s">
        <v>20</v>
      </c>
      <c r="D10" s="153" t="s">
        <v>45</v>
      </c>
      <c r="E10" s="153" t="s">
        <v>9</v>
      </c>
      <c r="F10" s="115" t="s">
        <v>210</v>
      </c>
      <c r="G10" s="114" t="s">
        <v>50</v>
      </c>
      <c r="H10" s="116"/>
      <c r="I10" s="114" t="s">
        <v>50</v>
      </c>
      <c r="J10" s="116"/>
      <c r="K10" s="114" t="s">
        <v>50</v>
      </c>
      <c r="L10" s="116"/>
      <c r="M10" s="114" t="s">
        <v>136</v>
      </c>
      <c r="N10" s="154"/>
      <c r="O10" s="118" t="str">
        <f>IF(OR(ISBLANK(L10), ISBLANK(N10)), "", IF((L10-N10)&gt;(L10*0.05),"DECREASE",IF((N10-L10)&gt;(L10*0.05),"INCREASE", "")))</f>
        <v/>
      </c>
      <c r="P10" s="65"/>
    </row>
    <row r="11" spans="1:16" s="4" customFormat="1" ht="15" customHeight="1" x14ac:dyDescent="0.25">
      <c r="A11" s="114" t="s">
        <v>194</v>
      </c>
      <c r="B11" s="114" t="s">
        <v>190</v>
      </c>
      <c r="C11" s="153" t="s">
        <v>20</v>
      </c>
      <c r="D11" s="153" t="s">
        <v>45</v>
      </c>
      <c r="E11" s="153" t="s">
        <v>4</v>
      </c>
      <c r="F11" s="115" t="s">
        <v>211</v>
      </c>
      <c r="G11" s="114" t="s">
        <v>50</v>
      </c>
      <c r="H11" s="116"/>
      <c r="I11" s="114" t="s">
        <v>136</v>
      </c>
      <c r="J11" s="154"/>
      <c r="K11" s="114" t="s">
        <v>136</v>
      </c>
      <c r="L11" s="154"/>
      <c r="M11" s="114" t="s">
        <v>136</v>
      </c>
      <c r="N11" s="154"/>
      <c r="O11" s="118" t="str">
        <f>IF(OR(ISBLANK(L11), ISBLANK(N11)), "", IF((L11-N11)&gt;(L11*0.05),"DECREASE",IF((N11-L11)&gt;(L11*0.05),"INCREASE", "")))</f>
        <v/>
      </c>
      <c r="P11" s="65"/>
    </row>
    <row r="12" spans="1:16" s="4" customFormat="1" ht="15" customHeight="1" x14ac:dyDescent="0.25">
      <c r="A12" s="114" t="s">
        <v>194</v>
      </c>
      <c r="B12" s="114" t="s">
        <v>190</v>
      </c>
      <c r="C12" s="153" t="s">
        <v>20</v>
      </c>
      <c r="D12" s="153" t="s">
        <v>45</v>
      </c>
      <c r="E12" s="153" t="s">
        <v>5</v>
      </c>
      <c r="F12" s="115" t="s">
        <v>202</v>
      </c>
      <c r="G12" s="114" t="s">
        <v>50</v>
      </c>
      <c r="H12" s="116"/>
      <c r="I12" s="114" t="s">
        <v>50</v>
      </c>
      <c r="J12" s="116"/>
      <c r="K12" s="114" t="s">
        <v>50</v>
      </c>
      <c r="L12" s="116"/>
      <c r="M12" s="114" t="s">
        <v>136</v>
      </c>
      <c r="N12" s="154"/>
      <c r="O12" s="118" t="str">
        <f>IF(OR(ISBLANK(L12), ISBLANK(N12)), "", IF((L12-N12)&gt;(L12*0.05),"DECREASE",IF((N12-L12)&gt;(L12*0.05),"INCREASE", "")))</f>
        <v/>
      </c>
      <c r="P12" s="65"/>
    </row>
    <row r="13" spans="1:16" s="4" customFormat="1" ht="15" customHeight="1" x14ac:dyDescent="0.25">
      <c r="A13" s="114" t="s">
        <v>194</v>
      </c>
      <c r="B13" s="114" t="s">
        <v>190</v>
      </c>
      <c r="C13" s="153" t="s">
        <v>20</v>
      </c>
      <c r="D13" s="153" t="s">
        <v>45</v>
      </c>
      <c r="E13" s="153" t="s">
        <v>10</v>
      </c>
      <c r="F13" s="115" t="s">
        <v>212</v>
      </c>
      <c r="G13" s="114" t="s">
        <v>50</v>
      </c>
      <c r="H13" s="116"/>
      <c r="I13" s="114" t="s">
        <v>50</v>
      </c>
      <c r="J13" s="116"/>
      <c r="K13" s="114" t="s">
        <v>50</v>
      </c>
      <c r="L13" s="116"/>
      <c r="M13" s="114" t="s">
        <v>136</v>
      </c>
      <c r="N13" s="154"/>
      <c r="O13" s="118" t="str">
        <f>IF(OR(ISBLANK(L13), ISBLANK(N13)), "", IF((L13-N13)&gt;(L13*0.05),"DECREASE",IF((N13-L13)&gt;(L13*0.05),"INCREASE", "")))</f>
        <v/>
      </c>
      <c r="P13" s="65"/>
    </row>
    <row r="14" spans="1:16" s="4" customFormat="1" ht="15" customHeight="1" x14ac:dyDescent="0.25">
      <c r="A14" s="114" t="s">
        <v>194</v>
      </c>
      <c r="B14" s="114" t="s">
        <v>190</v>
      </c>
      <c r="C14" s="153" t="s">
        <v>20</v>
      </c>
      <c r="D14" s="153" t="s">
        <v>45</v>
      </c>
      <c r="E14" s="153" t="s">
        <v>2</v>
      </c>
      <c r="F14" s="115" t="s">
        <v>192</v>
      </c>
      <c r="G14" s="114" t="s">
        <v>50</v>
      </c>
      <c r="H14" s="116"/>
      <c r="I14" s="114" t="s">
        <v>50</v>
      </c>
      <c r="J14" s="116"/>
      <c r="K14" s="114" t="s">
        <v>50</v>
      </c>
      <c r="L14" s="116"/>
      <c r="M14" s="114" t="s">
        <v>136</v>
      </c>
      <c r="N14" s="154"/>
      <c r="O14" s="118" t="str">
        <f>IF(OR(ISBLANK(L14), ISBLANK(N14)), "", IF((L14-N14)&gt;(L14*0.05),"DECREASE",IF((N14-L14)&gt;(L14*0.05),"INCREASE", "")))</f>
        <v/>
      </c>
      <c r="P14" s="65"/>
    </row>
    <row r="15" spans="1:16" s="4" customFormat="1" ht="15" customHeight="1" x14ac:dyDescent="0.25">
      <c r="A15" s="114" t="s">
        <v>194</v>
      </c>
      <c r="B15" s="114" t="s">
        <v>190</v>
      </c>
      <c r="C15" s="153" t="s">
        <v>20</v>
      </c>
      <c r="D15" s="153" t="s">
        <v>45</v>
      </c>
      <c r="E15" s="153" t="s">
        <v>11</v>
      </c>
      <c r="F15" s="115" t="s">
        <v>203</v>
      </c>
      <c r="G15" s="114" t="s">
        <v>50</v>
      </c>
      <c r="H15" s="116"/>
      <c r="I15" s="114" t="s">
        <v>50</v>
      </c>
      <c r="J15" s="116"/>
      <c r="K15" s="114" t="s">
        <v>50</v>
      </c>
      <c r="L15" s="116"/>
      <c r="M15" s="114" t="s">
        <v>136</v>
      </c>
      <c r="N15" s="154"/>
      <c r="O15" s="118" t="str">
        <f>IF(OR(ISBLANK(L15), ISBLANK(N15)), "", IF((L15-N15)&gt;(L15*0.05),"DECREASE",IF((N15-L15)&gt;(L15*0.05),"INCREASE", "")))</f>
        <v/>
      </c>
      <c r="P15" s="65"/>
    </row>
    <row r="16" spans="1:16" s="4" customFormat="1" ht="15" customHeight="1" x14ac:dyDescent="0.25">
      <c r="A16" s="114" t="s">
        <v>194</v>
      </c>
      <c r="B16" s="114" t="s">
        <v>190</v>
      </c>
      <c r="C16" s="153" t="s">
        <v>20</v>
      </c>
      <c r="D16" s="153" t="s">
        <v>45</v>
      </c>
      <c r="E16" s="153" t="s">
        <v>127</v>
      </c>
      <c r="F16" s="115" t="s">
        <v>198</v>
      </c>
      <c r="G16" s="114" t="s">
        <v>136</v>
      </c>
      <c r="H16" s="154"/>
      <c r="I16" s="114" t="s">
        <v>136</v>
      </c>
      <c r="J16" s="154"/>
      <c r="K16" s="114" t="s">
        <v>50</v>
      </c>
      <c r="L16" s="116"/>
      <c r="M16" s="114" t="s">
        <v>136</v>
      </c>
      <c r="N16" s="154"/>
      <c r="O16" s="118" t="str">
        <f>IF(OR(ISBLANK(L16), ISBLANK(N16)), "", IF((L16-N16)&gt;(L16*0.05),"DECREASE",IF((N16-L16)&gt;(L16*0.05),"INCREASE", "")))</f>
        <v/>
      </c>
      <c r="P16" s="65"/>
    </row>
    <row r="17" spans="1:16" s="4" customFormat="1" ht="15" customHeight="1" x14ac:dyDescent="0.25">
      <c r="A17" s="114" t="s">
        <v>194</v>
      </c>
      <c r="B17" s="114" t="s">
        <v>190</v>
      </c>
      <c r="C17" s="153" t="s">
        <v>20</v>
      </c>
      <c r="D17" s="153" t="s">
        <v>45</v>
      </c>
      <c r="E17" s="153" t="s">
        <v>12</v>
      </c>
      <c r="F17" s="115" t="s">
        <v>214</v>
      </c>
      <c r="G17" s="114" t="s">
        <v>50</v>
      </c>
      <c r="H17" s="116"/>
      <c r="I17" s="114" t="s">
        <v>50</v>
      </c>
      <c r="J17" s="116"/>
      <c r="K17" s="114" t="s">
        <v>50</v>
      </c>
      <c r="L17" s="116"/>
      <c r="M17" s="114" t="s">
        <v>136</v>
      </c>
      <c r="N17" s="154"/>
      <c r="O17" s="118" t="str">
        <f>IF(OR(ISBLANK(L17), ISBLANK(N17)), "", IF((L17-N17)&gt;(L17*0.05),"DECREASE",IF((N17-L17)&gt;(L17*0.05),"INCREASE", "")))</f>
        <v/>
      </c>
      <c r="P17" s="65"/>
    </row>
    <row r="18" spans="1:16" s="4" customFormat="1" ht="15" customHeight="1" x14ac:dyDescent="0.25">
      <c r="A18" s="114" t="s">
        <v>194</v>
      </c>
      <c r="B18" s="114" t="s">
        <v>190</v>
      </c>
      <c r="C18" s="153" t="s">
        <v>20</v>
      </c>
      <c r="D18" s="153" t="s">
        <v>45</v>
      </c>
      <c r="E18" s="153" t="s">
        <v>65</v>
      </c>
      <c r="F18" s="115" t="s">
        <v>215</v>
      </c>
      <c r="G18" s="114" t="s">
        <v>50</v>
      </c>
      <c r="H18" s="116"/>
      <c r="I18" s="114" t="s">
        <v>50</v>
      </c>
      <c r="J18" s="116"/>
      <c r="K18" s="114" t="s">
        <v>50</v>
      </c>
      <c r="L18" s="116"/>
      <c r="M18" s="114" t="s">
        <v>136</v>
      </c>
      <c r="N18" s="154"/>
      <c r="O18" s="118" t="str">
        <f>IF(OR(ISBLANK(L18), ISBLANK(N18)), "", IF((L18-N18)&gt;(L18*0.05),"DECREASE",IF((N18-L18)&gt;(L18*0.05),"INCREASE", "")))</f>
        <v/>
      </c>
      <c r="P18" s="65"/>
    </row>
    <row r="19" spans="1:16" s="4" customFormat="1" ht="15" customHeight="1" x14ac:dyDescent="0.25">
      <c r="A19" s="114" t="s">
        <v>194</v>
      </c>
      <c r="B19" s="114" t="s">
        <v>190</v>
      </c>
      <c r="C19" s="153" t="s">
        <v>20</v>
      </c>
      <c r="D19" s="153" t="s">
        <v>45</v>
      </c>
      <c r="E19" s="153" t="s">
        <v>128</v>
      </c>
      <c r="F19" s="115" t="s">
        <v>216</v>
      </c>
      <c r="G19" s="114" t="s">
        <v>136</v>
      </c>
      <c r="H19" s="154"/>
      <c r="I19" s="114" t="s">
        <v>136</v>
      </c>
      <c r="J19" s="154"/>
      <c r="K19" s="114" t="s">
        <v>50</v>
      </c>
      <c r="L19" s="116"/>
      <c r="M19" s="114" t="s">
        <v>136</v>
      </c>
      <c r="N19" s="154"/>
      <c r="O19" s="118" t="str">
        <f>IF(OR(ISBLANK(L19), ISBLANK(N19)), "", IF((L19-N19)&gt;(L19*0.05),"DECREASE",IF((N19-L19)&gt;(L19*0.05),"INCREASE", "")))</f>
        <v/>
      </c>
      <c r="P19" s="65"/>
    </row>
    <row r="20" spans="1:16" s="4" customFormat="1" ht="15" customHeight="1" x14ac:dyDescent="0.25">
      <c r="A20" s="114" t="s">
        <v>194</v>
      </c>
      <c r="B20" s="114" t="s">
        <v>190</v>
      </c>
      <c r="C20" s="153" t="s">
        <v>20</v>
      </c>
      <c r="D20" s="153" t="s">
        <v>45</v>
      </c>
      <c r="E20" s="153" t="s">
        <v>7</v>
      </c>
      <c r="F20" s="115" t="s">
        <v>217</v>
      </c>
      <c r="G20" s="114" t="s">
        <v>50</v>
      </c>
      <c r="H20" s="116"/>
      <c r="I20" s="114" t="s">
        <v>50</v>
      </c>
      <c r="J20" s="116"/>
      <c r="K20" s="114" t="s">
        <v>50</v>
      </c>
      <c r="L20" s="116"/>
      <c r="M20" s="114" t="s">
        <v>136</v>
      </c>
      <c r="N20" s="154"/>
      <c r="O20" s="118" t="str">
        <f>IF(OR(ISBLANK(L20), ISBLANK(N20)), "", IF((L20-N20)&gt;(L20*0.05),"DECREASE",IF((N20-L20)&gt;(L20*0.05),"INCREASE", "")))</f>
        <v/>
      </c>
      <c r="P20" s="65"/>
    </row>
    <row r="21" spans="1:16" s="4" customFormat="1" ht="15" customHeight="1" x14ac:dyDescent="0.25">
      <c r="A21" s="128" t="s">
        <v>194</v>
      </c>
      <c r="B21" s="114" t="s">
        <v>190</v>
      </c>
      <c r="C21" s="153" t="s">
        <v>22</v>
      </c>
      <c r="D21" s="153" t="s">
        <v>45</v>
      </c>
      <c r="E21" s="153" t="s">
        <v>6</v>
      </c>
      <c r="F21" s="115" t="s">
        <v>205</v>
      </c>
      <c r="G21" s="114" t="s">
        <v>50</v>
      </c>
      <c r="H21" s="116"/>
      <c r="I21" s="114" t="s">
        <v>50</v>
      </c>
      <c r="J21" s="116"/>
      <c r="K21" s="114" t="s">
        <v>50</v>
      </c>
      <c r="L21" s="116"/>
      <c r="M21" s="114" t="s">
        <v>136</v>
      </c>
      <c r="N21" s="154"/>
      <c r="O21" s="118" t="str">
        <f>IF(OR(ISBLANK(L21), ISBLANK(N21)), "", IF((L21-N21)&gt;(L21*0.05),"DECREASE",IF((N21-L21)&gt;(L21*0.05),"INCREASE", "")))</f>
        <v/>
      </c>
      <c r="P21" s="65"/>
    </row>
    <row r="22" spans="1:16" s="4" customFormat="1" ht="15" customHeight="1" x14ac:dyDescent="0.25">
      <c r="A22" s="128" t="s">
        <v>194</v>
      </c>
      <c r="B22" s="114" t="s">
        <v>190</v>
      </c>
      <c r="C22" s="153" t="s">
        <v>22</v>
      </c>
      <c r="D22" s="153" t="s">
        <v>45</v>
      </c>
      <c r="E22" s="153" t="s">
        <v>3</v>
      </c>
      <c r="F22" s="115" t="s">
        <v>206</v>
      </c>
      <c r="G22" s="114" t="s">
        <v>50</v>
      </c>
      <c r="H22" s="116"/>
      <c r="I22" s="114" t="s">
        <v>50</v>
      </c>
      <c r="J22" s="116"/>
      <c r="K22" s="114" t="s">
        <v>50</v>
      </c>
      <c r="L22" s="116"/>
      <c r="M22" s="114" t="s">
        <v>136</v>
      </c>
      <c r="N22" s="154"/>
      <c r="O22" s="118" t="str">
        <f>IF(OR(ISBLANK(L22), ISBLANK(N22)), "", IF((L22-N22)&gt;(L22*0.05),"DECREASE",IF((N22-L22)&gt;(L22*0.05),"INCREASE", "")))</f>
        <v/>
      </c>
      <c r="P22" s="65"/>
    </row>
    <row r="23" spans="1:16" s="4" customFormat="1" ht="15" customHeight="1" x14ac:dyDescent="0.25">
      <c r="A23" s="128" t="s">
        <v>194</v>
      </c>
      <c r="B23" s="114" t="s">
        <v>190</v>
      </c>
      <c r="C23" s="153" t="s">
        <v>22</v>
      </c>
      <c r="D23" s="153" t="s">
        <v>45</v>
      </c>
      <c r="E23" s="153" t="s">
        <v>64</v>
      </c>
      <c r="F23" s="115" t="s">
        <v>207</v>
      </c>
      <c r="G23" s="114" t="s">
        <v>136</v>
      </c>
      <c r="H23" s="154"/>
      <c r="I23" s="114" t="s">
        <v>50</v>
      </c>
      <c r="J23" s="116"/>
      <c r="K23" s="114" t="s">
        <v>50</v>
      </c>
      <c r="L23" s="116"/>
      <c r="M23" s="114" t="s">
        <v>136</v>
      </c>
      <c r="N23" s="154"/>
      <c r="O23" s="118" t="str">
        <f>IF(OR(ISBLANK(L23), ISBLANK(N23)), "", IF((L23-N23)&gt;(L23*0.05),"DECREASE",IF((N23-L23)&gt;(L23*0.05),"INCREASE", "")))</f>
        <v/>
      </c>
      <c r="P23" s="65"/>
    </row>
    <row r="24" spans="1:16" s="4" customFormat="1" ht="15" customHeight="1" x14ac:dyDescent="0.25">
      <c r="A24" s="128" t="s">
        <v>194</v>
      </c>
      <c r="B24" s="114" t="s">
        <v>190</v>
      </c>
      <c r="C24" s="153" t="s">
        <v>22</v>
      </c>
      <c r="D24" s="153" t="s">
        <v>45</v>
      </c>
      <c r="E24" s="153" t="s">
        <v>130</v>
      </c>
      <c r="F24" s="115" t="s">
        <v>208</v>
      </c>
      <c r="G24" s="114" t="s">
        <v>136</v>
      </c>
      <c r="H24" s="154"/>
      <c r="I24" s="114" t="s">
        <v>136</v>
      </c>
      <c r="J24" s="154"/>
      <c r="K24" s="114" t="s">
        <v>50</v>
      </c>
      <c r="L24" s="116"/>
      <c r="M24" s="114" t="s">
        <v>136</v>
      </c>
      <c r="N24" s="154"/>
      <c r="O24" s="118" t="str">
        <f>IF(OR(ISBLANK(L24), ISBLANK(N24)), "", IF((L24-N24)&gt;(L24*0.05),"DECREASE",IF((N24-L24)&gt;(L24*0.05),"INCREASE", "")))</f>
        <v/>
      </c>
      <c r="P24" s="65"/>
    </row>
    <row r="25" spans="1:16" s="4" customFormat="1" ht="15" customHeight="1" x14ac:dyDescent="0.25">
      <c r="A25" s="128" t="s">
        <v>194</v>
      </c>
      <c r="B25" s="114" t="s">
        <v>190</v>
      </c>
      <c r="C25" s="153" t="s">
        <v>22</v>
      </c>
      <c r="D25" s="153" t="s">
        <v>45</v>
      </c>
      <c r="E25" s="153" t="s">
        <v>131</v>
      </c>
      <c r="F25" s="115" t="s">
        <v>196</v>
      </c>
      <c r="G25" s="114" t="s">
        <v>136</v>
      </c>
      <c r="H25" s="154"/>
      <c r="I25" s="114" t="s">
        <v>136</v>
      </c>
      <c r="J25" s="154"/>
      <c r="K25" s="114" t="s">
        <v>50</v>
      </c>
      <c r="L25" s="116"/>
      <c r="M25" s="114" t="s">
        <v>136</v>
      </c>
      <c r="N25" s="154"/>
      <c r="O25" s="118" t="str">
        <f>IF(OR(ISBLANK(L25), ISBLANK(N25)), "", IF((L25-N25)&gt;(L25*0.05),"DECREASE",IF((N25-L25)&gt;(L25*0.05),"INCREASE", "")))</f>
        <v/>
      </c>
      <c r="P25" s="65"/>
    </row>
    <row r="26" spans="1:16" s="4" customFormat="1" ht="15" customHeight="1" x14ac:dyDescent="0.25">
      <c r="A26" s="128" t="s">
        <v>194</v>
      </c>
      <c r="B26" s="114" t="s">
        <v>190</v>
      </c>
      <c r="C26" s="153" t="s">
        <v>22</v>
      </c>
      <c r="D26" s="153" t="s">
        <v>45</v>
      </c>
      <c r="E26" s="153" t="s">
        <v>8</v>
      </c>
      <c r="F26" s="115" t="s">
        <v>209</v>
      </c>
      <c r="G26" s="114" t="s">
        <v>50</v>
      </c>
      <c r="H26" s="116"/>
      <c r="I26" s="114" t="s">
        <v>50</v>
      </c>
      <c r="J26" s="116"/>
      <c r="K26" s="114" t="s">
        <v>50</v>
      </c>
      <c r="L26" s="116"/>
      <c r="M26" s="114" t="s">
        <v>136</v>
      </c>
      <c r="N26" s="154"/>
      <c r="O26" s="118" t="str">
        <f>IF(OR(ISBLANK(L26), ISBLANK(N26)), "", IF((L26-N26)&gt;(L26*0.05),"DECREASE",IF((N26-L26)&gt;(L26*0.05),"INCREASE", "")))</f>
        <v/>
      </c>
      <c r="P26" s="65"/>
    </row>
    <row r="27" spans="1:16" s="4" customFormat="1" ht="15" customHeight="1" x14ac:dyDescent="0.25">
      <c r="A27" s="128" t="s">
        <v>194</v>
      </c>
      <c r="B27" s="114" t="s">
        <v>190</v>
      </c>
      <c r="C27" s="153" t="s">
        <v>22</v>
      </c>
      <c r="D27" s="153" t="s">
        <v>45</v>
      </c>
      <c r="E27" s="153" t="s">
        <v>9</v>
      </c>
      <c r="F27" s="115" t="s">
        <v>210</v>
      </c>
      <c r="G27" s="114" t="s">
        <v>50</v>
      </c>
      <c r="H27" s="116"/>
      <c r="I27" s="114" t="s">
        <v>50</v>
      </c>
      <c r="J27" s="116"/>
      <c r="K27" s="114" t="s">
        <v>50</v>
      </c>
      <c r="L27" s="116"/>
      <c r="M27" s="114" t="s">
        <v>136</v>
      </c>
      <c r="N27" s="154"/>
      <c r="O27" s="118" t="str">
        <f>IF(OR(ISBLANK(L27), ISBLANK(N27)), "", IF((L27-N27)&gt;(L27*0.05),"DECREASE",IF((N27-L27)&gt;(L27*0.05),"INCREASE", "")))</f>
        <v/>
      </c>
      <c r="P27" s="65"/>
    </row>
    <row r="28" spans="1:16" s="4" customFormat="1" ht="15" customHeight="1" x14ac:dyDescent="0.25">
      <c r="A28" s="128" t="s">
        <v>194</v>
      </c>
      <c r="B28" s="114" t="s">
        <v>190</v>
      </c>
      <c r="C28" s="153" t="s">
        <v>22</v>
      </c>
      <c r="D28" s="153" t="s">
        <v>45</v>
      </c>
      <c r="E28" s="153" t="s">
        <v>4</v>
      </c>
      <c r="F28" s="115" t="s">
        <v>211</v>
      </c>
      <c r="G28" s="114" t="s">
        <v>50</v>
      </c>
      <c r="H28" s="116"/>
      <c r="I28" s="114" t="s">
        <v>50</v>
      </c>
      <c r="J28" s="116"/>
      <c r="K28" s="114" t="s">
        <v>50</v>
      </c>
      <c r="L28" s="116"/>
      <c r="M28" s="114" t="s">
        <v>136</v>
      </c>
      <c r="N28" s="154"/>
      <c r="O28" s="118" t="str">
        <f>IF(OR(ISBLANK(L28), ISBLANK(N28)), "", IF((L28-N28)&gt;(L28*0.05),"DECREASE",IF((N28-L28)&gt;(L28*0.05),"INCREASE", "")))</f>
        <v/>
      </c>
      <c r="P28" s="65"/>
    </row>
    <row r="29" spans="1:16" s="4" customFormat="1" ht="15" customHeight="1" x14ac:dyDescent="0.25">
      <c r="A29" s="128" t="s">
        <v>194</v>
      </c>
      <c r="B29" s="114" t="s">
        <v>190</v>
      </c>
      <c r="C29" s="153" t="s">
        <v>22</v>
      </c>
      <c r="D29" s="153" t="s">
        <v>45</v>
      </c>
      <c r="E29" s="153" t="s">
        <v>5</v>
      </c>
      <c r="F29" s="115" t="s">
        <v>202</v>
      </c>
      <c r="G29" s="114" t="s">
        <v>50</v>
      </c>
      <c r="H29" s="116"/>
      <c r="I29" s="114" t="s">
        <v>50</v>
      </c>
      <c r="J29" s="116"/>
      <c r="K29" s="114" t="s">
        <v>50</v>
      </c>
      <c r="L29" s="116"/>
      <c r="M29" s="114" t="s">
        <v>136</v>
      </c>
      <c r="N29" s="154"/>
      <c r="O29" s="118" t="str">
        <f>IF(OR(ISBLANK(L29), ISBLANK(N29)), "", IF((L29-N29)&gt;(L29*0.05),"DECREASE",IF((N29-L29)&gt;(L29*0.05),"INCREASE", "")))</f>
        <v/>
      </c>
      <c r="P29" s="65"/>
    </row>
    <row r="30" spans="1:16" s="4" customFormat="1" ht="15" customHeight="1" x14ac:dyDescent="0.25">
      <c r="A30" s="114" t="s">
        <v>194</v>
      </c>
      <c r="B30" s="114" t="s">
        <v>190</v>
      </c>
      <c r="C30" s="153" t="s">
        <v>22</v>
      </c>
      <c r="D30" s="153" t="s">
        <v>45</v>
      </c>
      <c r="E30" s="153" t="s">
        <v>10</v>
      </c>
      <c r="F30" s="115" t="s">
        <v>212</v>
      </c>
      <c r="G30" s="114" t="s">
        <v>50</v>
      </c>
      <c r="H30" s="116"/>
      <c r="I30" s="114" t="s">
        <v>50</v>
      </c>
      <c r="J30" s="116"/>
      <c r="K30" s="114" t="s">
        <v>50</v>
      </c>
      <c r="L30" s="116"/>
      <c r="M30" s="114" t="s">
        <v>136</v>
      </c>
      <c r="N30" s="154"/>
      <c r="O30" s="118" t="str">
        <f>IF(OR(ISBLANK(L30), ISBLANK(N30)), "", IF((L30-N30)&gt;(L30*0.05),"DECREASE",IF((N30-L30)&gt;(L30*0.05),"INCREASE", "")))</f>
        <v/>
      </c>
      <c r="P30" s="65"/>
    </row>
    <row r="31" spans="1:16" s="4" customFormat="1" ht="15" customHeight="1" x14ac:dyDescent="0.25">
      <c r="A31" s="114" t="s">
        <v>194</v>
      </c>
      <c r="B31" s="114" t="s">
        <v>190</v>
      </c>
      <c r="C31" s="153" t="s">
        <v>22</v>
      </c>
      <c r="D31" s="153" t="s">
        <v>45</v>
      </c>
      <c r="E31" s="153" t="s">
        <v>2</v>
      </c>
      <c r="F31" s="115" t="s">
        <v>192</v>
      </c>
      <c r="G31" s="114" t="s">
        <v>50</v>
      </c>
      <c r="H31" s="116"/>
      <c r="I31" s="114" t="s">
        <v>50</v>
      </c>
      <c r="J31" s="116"/>
      <c r="K31" s="114" t="s">
        <v>50</v>
      </c>
      <c r="L31" s="116"/>
      <c r="M31" s="114" t="s">
        <v>136</v>
      </c>
      <c r="N31" s="154"/>
      <c r="O31" s="118" t="str">
        <f>IF(OR(ISBLANK(L31), ISBLANK(N31)), "", IF((L31-N31)&gt;(L31*0.05),"DECREASE",IF((N31-L31)&gt;(L31*0.05),"INCREASE", "")))</f>
        <v/>
      </c>
      <c r="P31" s="65"/>
    </row>
    <row r="32" spans="1:16" s="4" customFormat="1" ht="15" customHeight="1" x14ac:dyDescent="0.25">
      <c r="A32" s="114" t="s">
        <v>194</v>
      </c>
      <c r="B32" s="114" t="s">
        <v>190</v>
      </c>
      <c r="C32" s="153" t="s">
        <v>22</v>
      </c>
      <c r="D32" s="153" t="s">
        <v>45</v>
      </c>
      <c r="E32" s="153" t="s">
        <v>11</v>
      </c>
      <c r="F32" s="115" t="s">
        <v>203</v>
      </c>
      <c r="G32" s="114" t="s">
        <v>50</v>
      </c>
      <c r="H32" s="116"/>
      <c r="I32" s="114" t="s">
        <v>50</v>
      </c>
      <c r="J32" s="116"/>
      <c r="K32" s="114" t="s">
        <v>50</v>
      </c>
      <c r="L32" s="116"/>
      <c r="M32" s="114" t="s">
        <v>136</v>
      </c>
      <c r="N32" s="154"/>
      <c r="O32" s="118" t="str">
        <f>IF(OR(ISBLANK(L32), ISBLANK(N32)), "", IF((L32-N32)&gt;(L32*0.05),"DECREASE",IF((N32-L32)&gt;(L32*0.05),"INCREASE", "")))</f>
        <v/>
      </c>
      <c r="P32" s="65"/>
    </row>
    <row r="33" spans="1:16" s="4" customFormat="1" ht="15" customHeight="1" x14ac:dyDescent="0.25">
      <c r="A33" s="114" t="s">
        <v>194</v>
      </c>
      <c r="B33" s="114" t="s">
        <v>190</v>
      </c>
      <c r="C33" s="153" t="s">
        <v>22</v>
      </c>
      <c r="D33" s="153" t="s">
        <v>45</v>
      </c>
      <c r="E33" s="153" t="s">
        <v>127</v>
      </c>
      <c r="F33" s="115" t="s">
        <v>198</v>
      </c>
      <c r="G33" s="114" t="s">
        <v>136</v>
      </c>
      <c r="H33" s="154"/>
      <c r="I33" s="114" t="s">
        <v>50</v>
      </c>
      <c r="J33" s="116"/>
      <c r="K33" s="114" t="s">
        <v>50</v>
      </c>
      <c r="L33" s="116"/>
      <c r="M33" s="114" t="s">
        <v>136</v>
      </c>
      <c r="N33" s="154"/>
      <c r="O33" s="118" t="str">
        <f>IF(OR(ISBLANK(L33), ISBLANK(N33)), "", IF((L33-N33)&gt;(L33*0.05),"DECREASE",IF((N33-L33)&gt;(L33*0.05),"INCREASE", "")))</f>
        <v/>
      </c>
      <c r="P33" s="65"/>
    </row>
    <row r="34" spans="1:16" s="4" customFormat="1" ht="15" customHeight="1" x14ac:dyDescent="0.25">
      <c r="A34" s="114" t="s">
        <v>194</v>
      </c>
      <c r="B34" s="114" t="s">
        <v>190</v>
      </c>
      <c r="C34" s="153" t="s">
        <v>22</v>
      </c>
      <c r="D34" s="153" t="s">
        <v>45</v>
      </c>
      <c r="E34" s="153" t="s">
        <v>12</v>
      </c>
      <c r="F34" s="115" t="s">
        <v>214</v>
      </c>
      <c r="G34" s="114" t="s">
        <v>50</v>
      </c>
      <c r="H34" s="116"/>
      <c r="I34" s="114" t="s">
        <v>50</v>
      </c>
      <c r="J34" s="116"/>
      <c r="K34" s="114" t="s">
        <v>50</v>
      </c>
      <c r="L34" s="116"/>
      <c r="M34" s="114" t="s">
        <v>136</v>
      </c>
      <c r="N34" s="154"/>
      <c r="O34" s="118" t="str">
        <f>IF(OR(ISBLANK(L34), ISBLANK(N34)), "", IF((L34-N34)&gt;(L34*0.05),"DECREASE",IF((N34-L34)&gt;(L34*0.05),"INCREASE", "")))</f>
        <v/>
      </c>
      <c r="P34" s="65"/>
    </row>
    <row r="35" spans="1:16" s="4" customFormat="1" ht="15" customHeight="1" x14ac:dyDescent="0.25">
      <c r="A35" s="114" t="s">
        <v>194</v>
      </c>
      <c r="B35" s="114" t="s">
        <v>190</v>
      </c>
      <c r="C35" s="153" t="s">
        <v>22</v>
      </c>
      <c r="D35" s="153" t="s">
        <v>45</v>
      </c>
      <c r="E35" s="153" t="s">
        <v>65</v>
      </c>
      <c r="F35" s="115" t="s">
        <v>215</v>
      </c>
      <c r="G35" s="114" t="s">
        <v>50</v>
      </c>
      <c r="H35" s="116"/>
      <c r="I35" s="114" t="s">
        <v>50</v>
      </c>
      <c r="J35" s="116"/>
      <c r="K35" s="114" t="s">
        <v>50</v>
      </c>
      <c r="L35" s="116"/>
      <c r="M35" s="114" t="s">
        <v>136</v>
      </c>
      <c r="N35" s="154"/>
      <c r="O35" s="118" t="str">
        <f>IF(OR(ISBLANK(L35), ISBLANK(N35)), "", IF((L35-N35)&gt;(L35*0.05),"DECREASE",IF((N35-L35)&gt;(L35*0.05),"INCREASE", "")))</f>
        <v/>
      </c>
      <c r="P35" s="65"/>
    </row>
    <row r="36" spans="1:16" s="4" customFormat="1" ht="15" customHeight="1" x14ac:dyDescent="0.25">
      <c r="A36" s="114" t="s">
        <v>194</v>
      </c>
      <c r="B36" s="114" t="s">
        <v>190</v>
      </c>
      <c r="C36" s="153" t="s">
        <v>22</v>
      </c>
      <c r="D36" s="153" t="s">
        <v>45</v>
      </c>
      <c r="E36" s="153" t="s">
        <v>128</v>
      </c>
      <c r="F36" s="115" t="s">
        <v>216</v>
      </c>
      <c r="G36" s="114" t="s">
        <v>136</v>
      </c>
      <c r="H36" s="154"/>
      <c r="I36" s="114" t="s">
        <v>136</v>
      </c>
      <c r="J36" s="154"/>
      <c r="K36" s="114" t="s">
        <v>50</v>
      </c>
      <c r="L36" s="116"/>
      <c r="M36" s="114" t="s">
        <v>136</v>
      </c>
      <c r="N36" s="154"/>
      <c r="O36" s="118" t="str">
        <f>IF(OR(ISBLANK(L36), ISBLANK(N36)), "", IF((L36-N36)&gt;(L36*0.05),"DECREASE",IF((N36-L36)&gt;(L36*0.05),"INCREASE", "")))</f>
        <v/>
      </c>
      <c r="P36" s="65"/>
    </row>
    <row r="37" spans="1:16" s="4" customFormat="1" ht="15" customHeight="1" x14ac:dyDescent="0.25">
      <c r="A37" s="114" t="s">
        <v>194</v>
      </c>
      <c r="B37" s="114" t="s">
        <v>190</v>
      </c>
      <c r="C37" s="153" t="s">
        <v>22</v>
      </c>
      <c r="D37" s="153" t="s">
        <v>45</v>
      </c>
      <c r="E37" s="153" t="s">
        <v>7</v>
      </c>
      <c r="F37" s="115" t="s">
        <v>217</v>
      </c>
      <c r="G37" s="114" t="s">
        <v>50</v>
      </c>
      <c r="H37" s="116"/>
      <c r="I37" s="114" t="s">
        <v>50</v>
      </c>
      <c r="J37" s="116"/>
      <c r="K37" s="114" t="s">
        <v>50</v>
      </c>
      <c r="L37" s="116"/>
      <c r="M37" s="114" t="s">
        <v>136</v>
      </c>
      <c r="N37" s="154"/>
      <c r="O37" s="118" t="str">
        <f>IF(OR(ISBLANK(L37), ISBLANK(N37)), "", IF((L37-N37)&gt;(L37*0.05),"DECREASE",IF((N37-L37)&gt;(L37*0.05),"INCREASE", "")))</f>
        <v/>
      </c>
      <c r="P37" s="65"/>
    </row>
    <row r="38" spans="1:16" s="4" customFormat="1" ht="15" customHeight="1" x14ac:dyDescent="0.25">
      <c r="A38" s="114" t="s">
        <v>194</v>
      </c>
      <c r="B38" s="114" t="s">
        <v>190</v>
      </c>
      <c r="C38" s="153" t="s">
        <v>82</v>
      </c>
      <c r="D38" s="153" t="s">
        <v>45</v>
      </c>
      <c r="E38" s="153" t="s">
        <v>6</v>
      </c>
      <c r="F38" s="115" t="s">
        <v>205</v>
      </c>
      <c r="G38" s="114" t="s">
        <v>49</v>
      </c>
      <c r="H38" s="121">
        <v>78.33</v>
      </c>
      <c r="I38" s="114" t="s">
        <v>46</v>
      </c>
      <c r="J38" s="117">
        <v>86</v>
      </c>
      <c r="K38" s="114" t="s">
        <v>46</v>
      </c>
      <c r="L38" s="117">
        <v>82.5</v>
      </c>
      <c r="M38" s="114" t="s">
        <v>49</v>
      </c>
      <c r="N38" s="121">
        <v>74.17</v>
      </c>
      <c r="O38" s="118" t="str">
        <f>IF(OR(ISBLANK(L38), ISBLANK(N38)), "", IF((L38-N38)&gt;(L38*0.05),"DECREASE",IF((N38-L38)&gt;(L38*0.05),"INCREASE", "")))</f>
        <v>DECREASE</v>
      </c>
      <c r="P38" s="65"/>
    </row>
    <row r="39" spans="1:16" s="4" customFormat="1" ht="15" customHeight="1" x14ac:dyDescent="0.25">
      <c r="A39" s="114" t="s">
        <v>194</v>
      </c>
      <c r="B39" s="114" t="s">
        <v>190</v>
      </c>
      <c r="C39" s="153" t="s">
        <v>82</v>
      </c>
      <c r="D39" s="153" t="s">
        <v>45</v>
      </c>
      <c r="E39" s="153" t="s">
        <v>3</v>
      </c>
      <c r="F39" s="115" t="s">
        <v>206</v>
      </c>
      <c r="G39" s="114" t="s">
        <v>46</v>
      </c>
      <c r="H39" s="117">
        <v>91</v>
      </c>
      <c r="I39" s="114" t="s">
        <v>46</v>
      </c>
      <c r="J39" s="117">
        <v>94.6</v>
      </c>
      <c r="K39" s="114" t="s">
        <v>49</v>
      </c>
      <c r="L39" s="121">
        <v>88.75</v>
      </c>
      <c r="M39" s="114" t="s">
        <v>49</v>
      </c>
      <c r="N39" s="121">
        <v>87.71</v>
      </c>
      <c r="O39" s="118" t="str">
        <f>IF(OR(ISBLANK(L39), ISBLANK(N39)), "", IF((L39-N39)&gt;(L39*0.05),"DECREASE",IF((N39-L39)&gt;(L39*0.05),"INCREASE", "")))</f>
        <v/>
      </c>
      <c r="P39" s="65"/>
    </row>
    <row r="40" spans="1:16" s="4" customFormat="1" ht="15" customHeight="1" x14ac:dyDescent="0.25">
      <c r="A40" s="114" t="s">
        <v>194</v>
      </c>
      <c r="B40" s="114" t="s">
        <v>190</v>
      </c>
      <c r="C40" s="153" t="s">
        <v>82</v>
      </c>
      <c r="D40" s="153" t="s">
        <v>45</v>
      </c>
      <c r="E40" s="153" t="s">
        <v>64</v>
      </c>
      <c r="F40" s="115" t="s">
        <v>207</v>
      </c>
      <c r="G40" s="114" t="s">
        <v>46</v>
      </c>
      <c r="H40" s="117">
        <v>91.25</v>
      </c>
      <c r="I40" s="114" t="s">
        <v>46</v>
      </c>
      <c r="J40" s="117">
        <v>94</v>
      </c>
      <c r="K40" s="114" t="s">
        <v>46</v>
      </c>
      <c r="L40" s="117">
        <v>93.33</v>
      </c>
      <c r="M40" s="114" t="s">
        <v>46</v>
      </c>
      <c r="N40" s="117">
        <v>92.71</v>
      </c>
      <c r="O40" s="118" t="str">
        <f>IF(OR(ISBLANK(L40), ISBLANK(N40)), "", IF((L40-N40)&gt;(L40*0.05),"DECREASE",IF((N40-L40)&gt;(L40*0.05),"INCREASE", "")))</f>
        <v/>
      </c>
      <c r="P40" s="65"/>
    </row>
    <row r="41" spans="1:16" s="4" customFormat="1" ht="15" customHeight="1" x14ac:dyDescent="0.25">
      <c r="A41" s="114" t="s">
        <v>194</v>
      </c>
      <c r="B41" s="114" t="s">
        <v>190</v>
      </c>
      <c r="C41" s="153" t="s">
        <v>82</v>
      </c>
      <c r="D41" s="153" t="s">
        <v>45</v>
      </c>
      <c r="E41" s="153" t="s">
        <v>130</v>
      </c>
      <c r="F41" s="115" t="s">
        <v>208</v>
      </c>
      <c r="G41" s="114" t="s">
        <v>136</v>
      </c>
      <c r="H41" s="154"/>
      <c r="I41" s="114" t="s">
        <v>136</v>
      </c>
      <c r="J41" s="154"/>
      <c r="K41" s="114" t="s">
        <v>46</v>
      </c>
      <c r="L41" s="117">
        <v>79.17</v>
      </c>
      <c r="M41" s="114" t="s">
        <v>49</v>
      </c>
      <c r="N41" s="121">
        <v>68.33</v>
      </c>
      <c r="O41" s="118" t="str">
        <f>IF(OR(ISBLANK(L41), ISBLANK(N41)), "", IF((L41-N41)&gt;(L41*0.05),"DECREASE",IF((N41-L41)&gt;(L41*0.05),"INCREASE", "")))</f>
        <v>DECREASE</v>
      </c>
      <c r="P41" s="65"/>
    </row>
    <row r="42" spans="1:16" s="4" customFormat="1" ht="15" customHeight="1" x14ac:dyDescent="0.25">
      <c r="A42" s="114" t="s">
        <v>194</v>
      </c>
      <c r="B42" s="114" t="s">
        <v>190</v>
      </c>
      <c r="C42" s="153" t="s">
        <v>82</v>
      </c>
      <c r="D42" s="153" t="s">
        <v>45</v>
      </c>
      <c r="E42" s="153" t="s">
        <v>131</v>
      </c>
      <c r="F42" s="115" t="s">
        <v>196</v>
      </c>
      <c r="G42" s="114" t="s">
        <v>136</v>
      </c>
      <c r="H42" s="154"/>
      <c r="I42" s="114" t="s">
        <v>136</v>
      </c>
      <c r="J42" s="154"/>
      <c r="K42" s="114" t="s">
        <v>46</v>
      </c>
      <c r="L42" s="117">
        <v>77.08</v>
      </c>
      <c r="M42" s="114" t="s">
        <v>46</v>
      </c>
      <c r="N42" s="117">
        <v>69.45</v>
      </c>
      <c r="O42" s="118" t="str">
        <f>IF(OR(ISBLANK(L42), ISBLANK(N42)), "", IF((L42-N42)&gt;(L42*0.05),"DECREASE",IF((N42-L42)&gt;(L42*0.05),"INCREASE", "")))</f>
        <v>DECREASE</v>
      </c>
      <c r="P42" s="65"/>
    </row>
    <row r="43" spans="1:16" s="4" customFormat="1" ht="15" customHeight="1" x14ac:dyDescent="0.25">
      <c r="A43" s="114" t="s">
        <v>194</v>
      </c>
      <c r="B43" s="114" t="s">
        <v>190</v>
      </c>
      <c r="C43" s="153" t="s">
        <v>82</v>
      </c>
      <c r="D43" s="153" t="s">
        <v>45</v>
      </c>
      <c r="E43" s="153" t="s">
        <v>8</v>
      </c>
      <c r="F43" s="115" t="s">
        <v>209</v>
      </c>
      <c r="G43" s="114" t="s">
        <v>46</v>
      </c>
      <c r="H43" s="117">
        <v>83.33</v>
      </c>
      <c r="I43" s="114" t="s">
        <v>46</v>
      </c>
      <c r="J43" s="117">
        <v>100</v>
      </c>
      <c r="K43" s="114" t="s">
        <v>46</v>
      </c>
      <c r="L43" s="117">
        <v>94.79</v>
      </c>
      <c r="M43" s="114" t="s">
        <v>49</v>
      </c>
      <c r="N43" s="121">
        <v>73.959999999999994</v>
      </c>
      <c r="O43" s="118" t="str">
        <f>IF(OR(ISBLANK(L43), ISBLANK(N43)), "", IF((L43-N43)&gt;(L43*0.05),"DECREASE",IF((N43-L43)&gt;(L43*0.05),"INCREASE", "")))</f>
        <v>DECREASE</v>
      </c>
      <c r="P43" s="65"/>
    </row>
    <row r="44" spans="1:16" s="4" customFormat="1" ht="15" customHeight="1" x14ac:dyDescent="0.25">
      <c r="A44" s="114" t="s">
        <v>194</v>
      </c>
      <c r="B44" s="114" t="s">
        <v>190</v>
      </c>
      <c r="C44" s="153" t="s">
        <v>82</v>
      </c>
      <c r="D44" s="153" t="s">
        <v>45</v>
      </c>
      <c r="E44" s="153" t="s">
        <v>9</v>
      </c>
      <c r="F44" s="115" t="s">
        <v>210</v>
      </c>
      <c r="G44" s="114" t="s">
        <v>46</v>
      </c>
      <c r="H44" s="117">
        <v>75</v>
      </c>
      <c r="I44" s="114" t="s">
        <v>46</v>
      </c>
      <c r="J44" s="117">
        <v>84.17</v>
      </c>
      <c r="K44" s="114" t="s">
        <v>46</v>
      </c>
      <c r="L44" s="117">
        <v>85.42</v>
      </c>
      <c r="M44" s="114" t="s">
        <v>49</v>
      </c>
      <c r="N44" s="121">
        <v>60.42</v>
      </c>
      <c r="O44" s="118" t="str">
        <f>IF(OR(ISBLANK(L44), ISBLANK(N44)), "", IF((L44-N44)&gt;(L44*0.05),"DECREASE",IF((N44-L44)&gt;(L44*0.05),"INCREASE", "")))</f>
        <v>DECREASE</v>
      </c>
      <c r="P44" s="65"/>
    </row>
    <row r="45" spans="1:16" s="4" customFormat="1" ht="15" customHeight="1" x14ac:dyDescent="0.25">
      <c r="A45" s="114" t="s">
        <v>194</v>
      </c>
      <c r="B45" s="114" t="s">
        <v>190</v>
      </c>
      <c r="C45" s="153" t="s">
        <v>82</v>
      </c>
      <c r="D45" s="153" t="s">
        <v>45</v>
      </c>
      <c r="E45" s="153" t="s">
        <v>4</v>
      </c>
      <c r="F45" s="115" t="s">
        <v>211</v>
      </c>
      <c r="G45" s="114" t="s">
        <v>46</v>
      </c>
      <c r="H45" s="117">
        <v>37.5</v>
      </c>
      <c r="I45" s="114" t="s">
        <v>50</v>
      </c>
      <c r="J45" s="116"/>
      <c r="K45" s="114" t="s">
        <v>50</v>
      </c>
      <c r="L45" s="116"/>
      <c r="M45" s="114" t="s">
        <v>46</v>
      </c>
      <c r="N45" s="117">
        <v>59.72</v>
      </c>
      <c r="O45" s="118" t="str">
        <f>IF(OR(ISBLANK(L45), ISBLANK(N45)), "", IF((L45-N45)&gt;(L45*0.05),"DECREASE",IF((N45-L45)&gt;(L45*0.05),"INCREASE", "")))</f>
        <v/>
      </c>
      <c r="P45" s="65"/>
    </row>
    <row r="46" spans="1:16" s="4" customFormat="1" ht="15" customHeight="1" x14ac:dyDescent="0.25">
      <c r="A46" s="114" t="s">
        <v>194</v>
      </c>
      <c r="B46" s="114" t="s">
        <v>190</v>
      </c>
      <c r="C46" s="153" t="s">
        <v>82</v>
      </c>
      <c r="D46" s="153" t="s">
        <v>45</v>
      </c>
      <c r="E46" s="153" t="s">
        <v>5</v>
      </c>
      <c r="F46" s="115" t="s">
        <v>202</v>
      </c>
      <c r="G46" s="114" t="s">
        <v>46</v>
      </c>
      <c r="H46" s="117">
        <v>92.5</v>
      </c>
      <c r="I46" s="114" t="s">
        <v>49</v>
      </c>
      <c r="J46" s="121">
        <v>82</v>
      </c>
      <c r="K46" s="114" t="s">
        <v>46</v>
      </c>
      <c r="L46" s="117">
        <v>87.5</v>
      </c>
      <c r="M46" s="114" t="s">
        <v>49</v>
      </c>
      <c r="N46" s="121">
        <v>69.38</v>
      </c>
      <c r="O46" s="118" t="str">
        <f>IF(OR(ISBLANK(L46), ISBLANK(N46)), "", IF((L46-N46)&gt;(L46*0.05),"DECREASE",IF((N46-L46)&gt;(L46*0.05),"INCREASE", "")))</f>
        <v>DECREASE</v>
      </c>
      <c r="P46" s="65"/>
    </row>
    <row r="47" spans="1:16" s="4" customFormat="1" ht="15" customHeight="1" x14ac:dyDescent="0.25">
      <c r="A47" s="114" t="s">
        <v>194</v>
      </c>
      <c r="B47" s="114" t="s">
        <v>190</v>
      </c>
      <c r="C47" s="153" t="s">
        <v>82</v>
      </c>
      <c r="D47" s="153" t="s">
        <v>45</v>
      </c>
      <c r="E47" s="153" t="s">
        <v>5</v>
      </c>
      <c r="F47" s="115" t="s">
        <v>202</v>
      </c>
      <c r="G47" s="114" t="s">
        <v>46</v>
      </c>
      <c r="H47" s="117">
        <v>90</v>
      </c>
      <c r="I47" s="114" t="s">
        <v>49</v>
      </c>
      <c r="J47" s="121">
        <v>75</v>
      </c>
      <c r="K47" s="114" t="s">
        <v>46</v>
      </c>
      <c r="L47" s="117">
        <v>91.67</v>
      </c>
      <c r="M47" s="114" t="s">
        <v>46</v>
      </c>
      <c r="N47" s="117">
        <v>80</v>
      </c>
      <c r="O47" s="118" t="str">
        <f>IF(OR(ISBLANK(L47), ISBLANK(N47)), "", IF((L47-N47)&gt;(L47*0.05),"DECREASE",IF((N47-L47)&gt;(L47*0.05),"INCREASE", "")))</f>
        <v>DECREASE</v>
      </c>
      <c r="P47" s="65"/>
    </row>
    <row r="48" spans="1:16" s="4" customFormat="1" ht="15" customHeight="1" x14ac:dyDescent="0.25">
      <c r="A48" s="114" t="s">
        <v>194</v>
      </c>
      <c r="B48" s="114" t="s">
        <v>190</v>
      </c>
      <c r="C48" s="153" t="s">
        <v>82</v>
      </c>
      <c r="D48" s="153" t="s">
        <v>45</v>
      </c>
      <c r="E48" s="153" t="s">
        <v>10</v>
      </c>
      <c r="F48" s="115" t="s">
        <v>212</v>
      </c>
      <c r="G48" s="114" t="s">
        <v>46</v>
      </c>
      <c r="H48" s="117">
        <v>61.8</v>
      </c>
      <c r="I48" s="114" t="s">
        <v>46</v>
      </c>
      <c r="J48" s="117">
        <v>64.25</v>
      </c>
      <c r="K48" s="114" t="s">
        <v>46</v>
      </c>
      <c r="L48" s="117">
        <v>69.67</v>
      </c>
      <c r="M48" s="114" t="s">
        <v>46</v>
      </c>
      <c r="N48" s="117">
        <v>79.67</v>
      </c>
      <c r="O48" s="118" t="str">
        <f>IF(OR(ISBLANK(L48), ISBLANK(N48)), "", IF((L48-N48)&gt;(L48*0.05),"DECREASE",IF((N48-L48)&gt;(L48*0.05),"INCREASE", "")))</f>
        <v>INCREASE</v>
      </c>
      <c r="P48" s="65"/>
    </row>
    <row r="49" spans="1:16" s="4" customFormat="1" ht="15" customHeight="1" x14ac:dyDescent="0.25">
      <c r="A49" s="114" t="s">
        <v>194</v>
      </c>
      <c r="B49" s="114" t="s">
        <v>190</v>
      </c>
      <c r="C49" s="153" t="s">
        <v>82</v>
      </c>
      <c r="D49" s="153" t="s">
        <v>45</v>
      </c>
      <c r="E49" s="153" t="s">
        <v>2</v>
      </c>
      <c r="F49" s="115" t="s">
        <v>192</v>
      </c>
      <c r="G49" s="114" t="s">
        <v>46</v>
      </c>
      <c r="H49" s="117">
        <v>80</v>
      </c>
      <c r="I49" s="114" t="s">
        <v>46</v>
      </c>
      <c r="J49" s="117">
        <v>89.6</v>
      </c>
      <c r="K49" s="114" t="s">
        <v>46</v>
      </c>
      <c r="L49" s="117">
        <v>80.75</v>
      </c>
      <c r="M49" s="114" t="s">
        <v>49</v>
      </c>
      <c r="N49" s="121">
        <v>75</v>
      </c>
      <c r="O49" s="118" t="str">
        <f>IF(OR(ISBLANK(L49), ISBLANK(N49)), "", IF((L49-N49)&gt;(L49*0.05),"DECREASE",IF((N49-L49)&gt;(L49*0.05),"INCREASE", "")))</f>
        <v>DECREASE</v>
      </c>
      <c r="P49" s="65"/>
    </row>
    <row r="50" spans="1:16" s="4" customFormat="1" ht="15" customHeight="1" x14ac:dyDescent="0.25">
      <c r="A50" s="114" t="s">
        <v>194</v>
      </c>
      <c r="B50" s="114" t="s">
        <v>190</v>
      </c>
      <c r="C50" s="153" t="s">
        <v>82</v>
      </c>
      <c r="D50" s="153" t="s">
        <v>45</v>
      </c>
      <c r="E50" s="153" t="s">
        <v>11</v>
      </c>
      <c r="F50" s="115" t="s">
        <v>203</v>
      </c>
      <c r="G50" s="114" t="s">
        <v>48</v>
      </c>
      <c r="H50" s="120">
        <v>64.849999999999994</v>
      </c>
      <c r="I50" s="114" t="s">
        <v>48</v>
      </c>
      <c r="J50" s="120">
        <v>67.33</v>
      </c>
      <c r="K50" s="114" t="s">
        <v>48</v>
      </c>
      <c r="L50" s="120">
        <v>67.33</v>
      </c>
      <c r="M50" s="114" t="s">
        <v>49</v>
      </c>
      <c r="N50" s="121">
        <v>65.67</v>
      </c>
      <c r="O50" s="118" t="str">
        <f>IF(OR(ISBLANK(L50), ISBLANK(N50)), "", IF((L50-N50)&gt;(L50*0.05),"DECREASE",IF((N50-L50)&gt;(L50*0.05),"INCREASE", "")))</f>
        <v/>
      </c>
      <c r="P50" s="65"/>
    </row>
    <row r="51" spans="1:16" s="4" customFormat="1" ht="15" customHeight="1" x14ac:dyDescent="0.25">
      <c r="A51" s="114" t="s">
        <v>194</v>
      </c>
      <c r="B51" s="114" t="s">
        <v>190</v>
      </c>
      <c r="C51" s="153" t="s">
        <v>82</v>
      </c>
      <c r="D51" s="153" t="s">
        <v>45</v>
      </c>
      <c r="E51" s="153" t="s">
        <v>127</v>
      </c>
      <c r="F51" s="115" t="s">
        <v>198</v>
      </c>
      <c r="G51" s="114" t="s">
        <v>136</v>
      </c>
      <c r="H51" s="154"/>
      <c r="I51" s="114" t="s">
        <v>46</v>
      </c>
      <c r="J51" s="117">
        <v>71.25</v>
      </c>
      <c r="K51" s="114" t="s">
        <v>81</v>
      </c>
      <c r="L51" s="155">
        <v>91.67</v>
      </c>
      <c r="M51" s="114" t="s">
        <v>49</v>
      </c>
      <c r="N51" s="121">
        <v>67.709999999999994</v>
      </c>
      <c r="O51" s="118" t="str">
        <f>IF(OR(ISBLANK(L51), ISBLANK(N51)), "", IF((L51-N51)&gt;(L51*0.05),"DECREASE",IF((N51-L51)&gt;(L51*0.05),"INCREASE", "")))</f>
        <v>DECREASE</v>
      </c>
      <c r="P51" s="65"/>
    </row>
    <row r="52" spans="1:16" s="4" customFormat="1" ht="15" customHeight="1" x14ac:dyDescent="0.25">
      <c r="A52" s="114" t="s">
        <v>194</v>
      </c>
      <c r="B52" s="114" t="s">
        <v>190</v>
      </c>
      <c r="C52" s="153" t="s">
        <v>82</v>
      </c>
      <c r="D52" s="153" t="s">
        <v>45</v>
      </c>
      <c r="E52" s="153" t="s">
        <v>189</v>
      </c>
      <c r="F52" s="115" t="s">
        <v>213</v>
      </c>
      <c r="G52" s="114" t="s">
        <v>136</v>
      </c>
      <c r="H52" s="154"/>
      <c r="I52" s="114" t="s">
        <v>136</v>
      </c>
      <c r="J52" s="154"/>
      <c r="K52" s="114" t="s">
        <v>136</v>
      </c>
      <c r="L52" s="154"/>
      <c r="M52" s="114" t="s">
        <v>47</v>
      </c>
      <c r="N52" s="119">
        <v>76.39</v>
      </c>
      <c r="O52" s="118" t="str">
        <f>IF(OR(ISBLANK(L52), ISBLANK(N52)), "", IF((L52-N52)&gt;(L52*0.05),"DECREASE",IF((N52-L52)&gt;(L52*0.05),"INCREASE", "")))</f>
        <v/>
      </c>
      <c r="P52" s="65"/>
    </row>
    <row r="53" spans="1:16" s="4" customFormat="1" ht="15" customHeight="1" x14ac:dyDescent="0.25">
      <c r="A53" s="114" t="s">
        <v>194</v>
      </c>
      <c r="B53" s="114" t="s">
        <v>190</v>
      </c>
      <c r="C53" s="153" t="s">
        <v>82</v>
      </c>
      <c r="D53" s="153" t="s">
        <v>45</v>
      </c>
      <c r="E53" s="153" t="s">
        <v>12</v>
      </c>
      <c r="F53" s="115" t="s">
        <v>214</v>
      </c>
      <c r="G53" s="114" t="s">
        <v>46</v>
      </c>
      <c r="H53" s="117">
        <v>72.33</v>
      </c>
      <c r="I53" s="114" t="s">
        <v>46</v>
      </c>
      <c r="J53" s="117">
        <v>66.67</v>
      </c>
      <c r="K53" s="114" t="s">
        <v>46</v>
      </c>
      <c r="L53" s="117">
        <v>65.97</v>
      </c>
      <c r="M53" s="114" t="s">
        <v>46</v>
      </c>
      <c r="N53" s="117">
        <v>61.25</v>
      </c>
      <c r="O53" s="118" t="str">
        <f>IF(OR(ISBLANK(L53), ISBLANK(N53)), "", IF((L53-N53)&gt;(L53*0.05),"DECREASE",IF((N53-L53)&gt;(L53*0.05),"INCREASE", "")))</f>
        <v>DECREASE</v>
      </c>
      <c r="P53" s="65"/>
    </row>
    <row r="54" spans="1:16" s="4" customFormat="1" ht="15" customHeight="1" x14ac:dyDescent="0.25">
      <c r="A54" s="114" t="s">
        <v>194</v>
      </c>
      <c r="B54" s="114" t="s">
        <v>190</v>
      </c>
      <c r="C54" s="153" t="s">
        <v>82</v>
      </c>
      <c r="D54" s="153" t="s">
        <v>45</v>
      </c>
      <c r="E54" s="153" t="s">
        <v>65</v>
      </c>
      <c r="F54" s="115" t="s">
        <v>215</v>
      </c>
      <c r="G54" s="114" t="s">
        <v>46</v>
      </c>
      <c r="H54" s="117">
        <v>80</v>
      </c>
      <c r="I54" s="114" t="s">
        <v>46</v>
      </c>
      <c r="J54" s="117">
        <v>80</v>
      </c>
      <c r="K54" s="114" t="s">
        <v>46</v>
      </c>
      <c r="L54" s="117">
        <v>75</v>
      </c>
      <c r="M54" s="114" t="s">
        <v>46</v>
      </c>
      <c r="N54" s="117">
        <v>77.5</v>
      </c>
      <c r="O54" s="118" t="str">
        <f>IF(OR(ISBLANK(L54), ISBLANK(N54)), "", IF((L54-N54)&gt;(L54*0.05),"DECREASE",IF((N54-L54)&gt;(L54*0.05),"INCREASE", "")))</f>
        <v/>
      </c>
      <c r="P54" s="65"/>
    </row>
    <row r="55" spans="1:16" s="4" customFormat="1" ht="15" customHeight="1" x14ac:dyDescent="0.25">
      <c r="A55" s="114" t="s">
        <v>194</v>
      </c>
      <c r="B55" s="114" t="s">
        <v>190</v>
      </c>
      <c r="C55" s="153" t="s">
        <v>82</v>
      </c>
      <c r="D55" s="153" t="s">
        <v>45</v>
      </c>
      <c r="E55" s="153" t="s">
        <v>128</v>
      </c>
      <c r="F55" s="115" t="s">
        <v>216</v>
      </c>
      <c r="G55" s="114" t="s">
        <v>136</v>
      </c>
      <c r="H55" s="154"/>
      <c r="I55" s="114" t="s">
        <v>136</v>
      </c>
      <c r="J55" s="154"/>
      <c r="K55" s="114" t="s">
        <v>46</v>
      </c>
      <c r="L55" s="117">
        <v>79.17</v>
      </c>
      <c r="M55" s="114" t="s">
        <v>46</v>
      </c>
      <c r="N55" s="117">
        <v>69.44</v>
      </c>
      <c r="O55" s="118" t="str">
        <f>IF(OR(ISBLANK(L55), ISBLANK(N55)), "", IF((L55-N55)&gt;(L55*0.05),"DECREASE",IF((N55-L55)&gt;(L55*0.05),"INCREASE", "")))</f>
        <v>DECREASE</v>
      </c>
      <c r="P55" s="65"/>
    </row>
    <row r="56" spans="1:16" s="4" customFormat="1" ht="15" customHeight="1" x14ac:dyDescent="0.25">
      <c r="A56" s="114" t="s">
        <v>194</v>
      </c>
      <c r="B56" s="114" t="s">
        <v>190</v>
      </c>
      <c r="C56" s="153" t="s">
        <v>82</v>
      </c>
      <c r="D56" s="153" t="s">
        <v>45</v>
      </c>
      <c r="E56" s="153" t="s">
        <v>7</v>
      </c>
      <c r="F56" s="115" t="s">
        <v>217</v>
      </c>
      <c r="G56" s="114" t="s">
        <v>81</v>
      </c>
      <c r="H56" s="155">
        <v>62.85</v>
      </c>
      <c r="I56" s="114" t="s">
        <v>47</v>
      </c>
      <c r="J56" s="119">
        <v>67.08</v>
      </c>
      <c r="K56" s="114" t="s">
        <v>46</v>
      </c>
      <c r="L56" s="117">
        <v>44.27</v>
      </c>
      <c r="M56" s="114" t="s">
        <v>46</v>
      </c>
      <c r="N56" s="117">
        <v>61.11</v>
      </c>
      <c r="O56" s="118" t="str">
        <f>IF(OR(ISBLANK(L56), ISBLANK(N56)), "", IF((L56-N56)&gt;(L56*0.05),"DECREASE",IF((N56-L56)&gt;(L56*0.05),"INCREASE", "")))</f>
        <v>INCREASE</v>
      </c>
      <c r="P56" s="65"/>
    </row>
    <row r="57" spans="1:16" s="4" customFormat="1" ht="15" customHeight="1" x14ac:dyDescent="0.25">
      <c r="A57" s="114" t="s">
        <v>194</v>
      </c>
      <c r="B57" s="114" t="s">
        <v>190</v>
      </c>
      <c r="C57" s="153" t="s">
        <v>137</v>
      </c>
      <c r="D57" s="153" t="s">
        <v>45</v>
      </c>
      <c r="E57" s="153" t="s">
        <v>6</v>
      </c>
      <c r="F57" s="115" t="s">
        <v>205</v>
      </c>
      <c r="G57" s="114" t="s">
        <v>49</v>
      </c>
      <c r="H57" s="121">
        <v>73.33</v>
      </c>
      <c r="I57" s="114" t="s">
        <v>46</v>
      </c>
      <c r="J57" s="117">
        <v>83.33</v>
      </c>
      <c r="K57" s="114" t="s">
        <v>46</v>
      </c>
      <c r="L57" s="117">
        <v>80.83</v>
      </c>
      <c r="M57" s="114" t="s">
        <v>46</v>
      </c>
      <c r="N57" s="117">
        <v>100</v>
      </c>
      <c r="O57" s="118" t="str">
        <f>IF(OR(ISBLANK(L57), ISBLANK(N57)), "", IF((L57-N57)&gt;(L57*0.05),"DECREASE",IF((N57-L57)&gt;(L57*0.05),"INCREASE", "")))</f>
        <v>INCREASE</v>
      </c>
      <c r="P57" s="65"/>
    </row>
    <row r="58" spans="1:16" s="4" customFormat="1" ht="15" customHeight="1" x14ac:dyDescent="0.25">
      <c r="A58" s="114" t="s">
        <v>194</v>
      </c>
      <c r="B58" s="114" t="s">
        <v>190</v>
      </c>
      <c r="C58" s="153" t="s">
        <v>137</v>
      </c>
      <c r="D58" s="153" t="s">
        <v>45</v>
      </c>
      <c r="E58" s="153" t="s">
        <v>6</v>
      </c>
      <c r="F58" s="115" t="s">
        <v>205</v>
      </c>
      <c r="G58" s="114" t="s">
        <v>49</v>
      </c>
      <c r="H58" s="121">
        <v>73.33</v>
      </c>
      <c r="I58" s="114" t="s">
        <v>46</v>
      </c>
      <c r="J58" s="117">
        <v>83.33</v>
      </c>
      <c r="K58" s="114" t="s">
        <v>46</v>
      </c>
      <c r="L58" s="117">
        <v>80.83</v>
      </c>
      <c r="M58" s="114" t="s">
        <v>46</v>
      </c>
      <c r="N58" s="117">
        <v>100</v>
      </c>
      <c r="O58" s="118" t="str">
        <f>IF(OR(ISBLANK(L58), ISBLANK(N58)), "", IF((L58-N58)&gt;(L58*0.05),"DECREASE",IF((N58-L58)&gt;(L58*0.05),"INCREASE", "")))</f>
        <v>INCREASE</v>
      </c>
      <c r="P58" s="65"/>
    </row>
    <row r="59" spans="1:16" s="4" customFormat="1" ht="15" customHeight="1" x14ac:dyDescent="0.25">
      <c r="A59" s="114" t="s">
        <v>194</v>
      </c>
      <c r="B59" s="114" t="s">
        <v>190</v>
      </c>
      <c r="C59" s="153" t="s">
        <v>137</v>
      </c>
      <c r="D59" s="153" t="s">
        <v>45</v>
      </c>
      <c r="E59" s="153" t="s">
        <v>3</v>
      </c>
      <c r="F59" s="115" t="s">
        <v>206</v>
      </c>
      <c r="G59" s="114" t="s">
        <v>49</v>
      </c>
      <c r="H59" s="121">
        <v>83</v>
      </c>
      <c r="I59" s="114" t="s">
        <v>46</v>
      </c>
      <c r="J59" s="117">
        <v>94</v>
      </c>
      <c r="K59" s="114" t="s">
        <v>46</v>
      </c>
      <c r="L59" s="117">
        <v>96.67</v>
      </c>
      <c r="M59" s="114" t="s">
        <v>46</v>
      </c>
      <c r="N59" s="117">
        <v>93.33</v>
      </c>
      <c r="O59" s="118" t="str">
        <f>IF(OR(ISBLANK(L59), ISBLANK(N59)), "", IF((L59-N59)&gt;(L59*0.05),"DECREASE",IF((N59-L59)&gt;(L59*0.05),"INCREASE", "")))</f>
        <v/>
      </c>
      <c r="P59" s="65"/>
    </row>
    <row r="60" spans="1:16" s="4" customFormat="1" ht="15" customHeight="1" x14ac:dyDescent="0.25">
      <c r="A60" s="114" t="s">
        <v>194</v>
      </c>
      <c r="B60" s="114" t="s">
        <v>190</v>
      </c>
      <c r="C60" s="153" t="s">
        <v>137</v>
      </c>
      <c r="D60" s="153" t="s">
        <v>45</v>
      </c>
      <c r="E60" s="153" t="s">
        <v>64</v>
      </c>
      <c r="F60" s="115" t="s">
        <v>207</v>
      </c>
      <c r="G60" s="114" t="s">
        <v>46</v>
      </c>
      <c r="H60" s="117">
        <v>96</v>
      </c>
      <c r="I60" s="114" t="s">
        <v>46</v>
      </c>
      <c r="J60" s="117">
        <v>94</v>
      </c>
      <c r="K60" s="114" t="s">
        <v>46</v>
      </c>
      <c r="L60" s="117">
        <v>93.33</v>
      </c>
      <c r="M60" s="114" t="s">
        <v>81</v>
      </c>
      <c r="N60" s="155">
        <v>95.83</v>
      </c>
      <c r="O60" s="118" t="str">
        <f>IF(OR(ISBLANK(L60), ISBLANK(N60)), "", IF((L60-N60)&gt;(L60*0.05),"DECREASE",IF((N60-L60)&gt;(L60*0.05),"INCREASE", "")))</f>
        <v/>
      </c>
      <c r="P60" s="65"/>
    </row>
    <row r="61" spans="1:16" s="4" customFormat="1" ht="15" customHeight="1" x14ac:dyDescent="0.25">
      <c r="A61" s="114" t="s">
        <v>194</v>
      </c>
      <c r="B61" s="114" t="s">
        <v>190</v>
      </c>
      <c r="C61" s="153" t="s">
        <v>137</v>
      </c>
      <c r="D61" s="153" t="s">
        <v>45</v>
      </c>
      <c r="E61" s="153" t="s">
        <v>130</v>
      </c>
      <c r="F61" s="115" t="s">
        <v>208</v>
      </c>
      <c r="G61" s="114" t="s">
        <v>136</v>
      </c>
      <c r="H61" s="154"/>
      <c r="I61" s="114" t="s">
        <v>136</v>
      </c>
      <c r="J61" s="154"/>
      <c r="K61" s="114" t="s">
        <v>46</v>
      </c>
      <c r="L61" s="117">
        <v>80.56</v>
      </c>
      <c r="M61" s="114" t="s">
        <v>47</v>
      </c>
      <c r="N61" s="119">
        <v>97.22</v>
      </c>
      <c r="O61" s="118" t="str">
        <f>IF(OR(ISBLANK(L61), ISBLANK(N61)), "", IF((L61-N61)&gt;(L61*0.05),"DECREASE",IF((N61-L61)&gt;(L61*0.05),"INCREASE", "")))</f>
        <v>INCREASE</v>
      </c>
      <c r="P61" s="65"/>
    </row>
    <row r="62" spans="1:16" s="4" customFormat="1" ht="15" customHeight="1" x14ac:dyDescent="0.25">
      <c r="A62" s="114" t="s">
        <v>194</v>
      </c>
      <c r="B62" s="114" t="s">
        <v>190</v>
      </c>
      <c r="C62" s="153" t="s">
        <v>137</v>
      </c>
      <c r="D62" s="153" t="s">
        <v>45</v>
      </c>
      <c r="E62" s="153" t="s">
        <v>131</v>
      </c>
      <c r="F62" s="115" t="s">
        <v>196</v>
      </c>
      <c r="G62" s="114" t="s">
        <v>136</v>
      </c>
      <c r="H62" s="154"/>
      <c r="I62" s="114" t="s">
        <v>136</v>
      </c>
      <c r="J62" s="154"/>
      <c r="K62" s="114" t="s">
        <v>46</v>
      </c>
      <c r="L62" s="117">
        <v>69.44</v>
      </c>
      <c r="M62" s="114" t="s">
        <v>47</v>
      </c>
      <c r="N62" s="119">
        <v>94.44</v>
      </c>
      <c r="O62" s="118" t="str">
        <f>IF(OR(ISBLANK(L62), ISBLANK(N62)), "", IF((L62-N62)&gt;(L62*0.05),"DECREASE",IF((N62-L62)&gt;(L62*0.05),"INCREASE", "")))</f>
        <v>INCREASE</v>
      </c>
      <c r="P62" s="65"/>
    </row>
    <row r="63" spans="1:16" s="4" customFormat="1" ht="15" customHeight="1" x14ac:dyDescent="0.25">
      <c r="A63" s="114" t="s">
        <v>194</v>
      </c>
      <c r="B63" s="114" t="s">
        <v>190</v>
      </c>
      <c r="C63" s="153" t="s">
        <v>137</v>
      </c>
      <c r="D63" s="153" t="s">
        <v>45</v>
      </c>
      <c r="E63" s="153" t="s">
        <v>8</v>
      </c>
      <c r="F63" s="115" t="s">
        <v>209</v>
      </c>
      <c r="G63" s="114" t="s">
        <v>46</v>
      </c>
      <c r="H63" s="117">
        <v>83.33</v>
      </c>
      <c r="I63" s="114" t="s">
        <v>46</v>
      </c>
      <c r="J63" s="117">
        <v>91.67</v>
      </c>
      <c r="K63" s="114" t="s">
        <v>46</v>
      </c>
      <c r="L63" s="117">
        <v>95.83</v>
      </c>
      <c r="M63" s="114" t="s">
        <v>46</v>
      </c>
      <c r="N63" s="117">
        <v>100</v>
      </c>
      <c r="O63" s="118" t="str">
        <f>IF(OR(ISBLANK(L63), ISBLANK(N63)), "", IF((L63-N63)&gt;(L63*0.05),"DECREASE",IF((N63-L63)&gt;(L63*0.05),"INCREASE", "")))</f>
        <v/>
      </c>
      <c r="P63" s="65"/>
    </row>
    <row r="64" spans="1:16" s="4" customFormat="1" ht="15" customHeight="1" x14ac:dyDescent="0.25">
      <c r="A64" s="114" t="s">
        <v>194</v>
      </c>
      <c r="B64" s="114" t="s">
        <v>190</v>
      </c>
      <c r="C64" s="153" t="s">
        <v>137</v>
      </c>
      <c r="D64" s="153" t="s">
        <v>45</v>
      </c>
      <c r="E64" s="153" t="s">
        <v>9</v>
      </c>
      <c r="F64" s="115" t="s">
        <v>210</v>
      </c>
      <c r="G64" s="114" t="s">
        <v>46</v>
      </c>
      <c r="H64" s="117">
        <v>81.94</v>
      </c>
      <c r="I64" s="114" t="s">
        <v>46</v>
      </c>
      <c r="J64" s="117">
        <v>88.89</v>
      </c>
      <c r="K64" s="114" t="s">
        <v>46</v>
      </c>
      <c r="L64" s="117">
        <v>88.89</v>
      </c>
      <c r="M64" s="114" t="s">
        <v>47</v>
      </c>
      <c r="N64" s="119">
        <v>97.22</v>
      </c>
      <c r="O64" s="118" t="str">
        <f>IF(OR(ISBLANK(L64), ISBLANK(N64)), "", IF((L64-N64)&gt;(L64*0.05),"DECREASE",IF((N64-L64)&gt;(L64*0.05),"INCREASE", "")))</f>
        <v>INCREASE</v>
      </c>
      <c r="P64" s="65"/>
    </row>
    <row r="65" spans="1:16" s="4" customFormat="1" ht="15" customHeight="1" x14ac:dyDescent="0.25">
      <c r="A65" s="114" t="s">
        <v>194</v>
      </c>
      <c r="B65" s="114" t="s">
        <v>190</v>
      </c>
      <c r="C65" s="153" t="s">
        <v>137</v>
      </c>
      <c r="D65" s="153" t="s">
        <v>45</v>
      </c>
      <c r="E65" s="153" t="s">
        <v>4</v>
      </c>
      <c r="F65" s="115" t="s">
        <v>211</v>
      </c>
      <c r="G65" s="114" t="s">
        <v>46</v>
      </c>
      <c r="H65" s="117">
        <v>41.67</v>
      </c>
      <c r="I65" s="114" t="s">
        <v>46</v>
      </c>
      <c r="J65" s="117">
        <v>63.89</v>
      </c>
      <c r="K65" s="114" t="s">
        <v>46</v>
      </c>
      <c r="L65" s="117">
        <v>72.22</v>
      </c>
      <c r="M65" s="114" t="s">
        <v>50</v>
      </c>
      <c r="N65" s="116"/>
      <c r="O65" s="118" t="str">
        <f>IF(OR(ISBLANK(L65), ISBLANK(N65)), "", IF((L65-N65)&gt;(L65*0.05),"DECREASE",IF((N65-L65)&gt;(L65*0.05),"INCREASE", "")))</f>
        <v/>
      </c>
      <c r="P65" s="65"/>
    </row>
    <row r="66" spans="1:16" s="4" customFormat="1" ht="15" customHeight="1" x14ac:dyDescent="0.25">
      <c r="A66" s="114" t="s">
        <v>194</v>
      </c>
      <c r="B66" s="114" t="s">
        <v>190</v>
      </c>
      <c r="C66" s="153" t="s">
        <v>137</v>
      </c>
      <c r="D66" s="153" t="s">
        <v>45</v>
      </c>
      <c r="E66" s="153" t="s">
        <v>5</v>
      </c>
      <c r="F66" s="115" t="s">
        <v>202</v>
      </c>
      <c r="G66" s="114" t="s">
        <v>49</v>
      </c>
      <c r="H66" s="121">
        <v>78.33</v>
      </c>
      <c r="I66" s="114" t="s">
        <v>47</v>
      </c>
      <c r="J66" s="119">
        <v>100</v>
      </c>
      <c r="K66" s="114" t="s">
        <v>47</v>
      </c>
      <c r="L66" s="119">
        <v>97.92</v>
      </c>
      <c r="M66" s="114" t="s">
        <v>46</v>
      </c>
      <c r="N66" s="117">
        <v>90</v>
      </c>
      <c r="O66" s="118" t="str">
        <f>IF(OR(ISBLANK(L66), ISBLANK(N66)), "", IF((L66-N66)&gt;(L66*0.05),"DECREASE",IF((N66-L66)&gt;(L66*0.05),"INCREASE", "")))</f>
        <v>DECREASE</v>
      </c>
      <c r="P66" s="65"/>
    </row>
    <row r="67" spans="1:16" s="4" customFormat="1" ht="15" customHeight="1" x14ac:dyDescent="0.25">
      <c r="A67" s="114" t="s">
        <v>194</v>
      </c>
      <c r="B67" s="114" t="s">
        <v>190</v>
      </c>
      <c r="C67" s="153" t="s">
        <v>137</v>
      </c>
      <c r="D67" s="153" t="s">
        <v>45</v>
      </c>
      <c r="E67" s="153" t="s">
        <v>5</v>
      </c>
      <c r="F67" s="115" t="s">
        <v>202</v>
      </c>
      <c r="G67" s="114" t="s">
        <v>49</v>
      </c>
      <c r="H67" s="121">
        <v>78.33</v>
      </c>
      <c r="I67" s="114" t="s">
        <v>47</v>
      </c>
      <c r="J67" s="119">
        <v>100</v>
      </c>
      <c r="K67" s="114" t="s">
        <v>47</v>
      </c>
      <c r="L67" s="119">
        <v>97.92</v>
      </c>
      <c r="M67" s="114" t="s">
        <v>46</v>
      </c>
      <c r="N67" s="117">
        <v>90</v>
      </c>
      <c r="O67" s="118" t="str">
        <f>IF(OR(ISBLANK(L67), ISBLANK(N67)), "", IF((L67-N67)&gt;(L67*0.05),"DECREASE",IF((N67-L67)&gt;(L67*0.05),"INCREASE", "")))</f>
        <v>DECREASE</v>
      </c>
      <c r="P67" s="65"/>
    </row>
    <row r="68" spans="1:16" s="4" customFormat="1" ht="15" customHeight="1" x14ac:dyDescent="0.25">
      <c r="A68" s="114" t="s">
        <v>194</v>
      </c>
      <c r="B68" s="114" t="s">
        <v>190</v>
      </c>
      <c r="C68" s="153" t="s">
        <v>137</v>
      </c>
      <c r="D68" s="153" t="s">
        <v>45</v>
      </c>
      <c r="E68" s="153" t="s">
        <v>10</v>
      </c>
      <c r="F68" s="115" t="s">
        <v>212</v>
      </c>
      <c r="G68" s="114" t="s">
        <v>46</v>
      </c>
      <c r="H68" s="117">
        <v>74</v>
      </c>
      <c r="I68" s="114" t="s">
        <v>47</v>
      </c>
      <c r="J68" s="119">
        <v>80.67</v>
      </c>
      <c r="K68" s="114" t="s">
        <v>47</v>
      </c>
      <c r="L68" s="119">
        <v>81</v>
      </c>
      <c r="M68" s="114" t="s">
        <v>81</v>
      </c>
      <c r="N68" s="155">
        <v>90</v>
      </c>
      <c r="O68" s="118" t="str">
        <f>IF(OR(ISBLANK(L68), ISBLANK(N68)), "", IF((L68-N68)&gt;(L68*0.05),"DECREASE",IF((N68-L68)&gt;(L68*0.05),"INCREASE", "")))</f>
        <v>INCREASE</v>
      </c>
      <c r="P68" s="65"/>
    </row>
    <row r="69" spans="1:16" s="4" customFormat="1" ht="15" customHeight="1" x14ac:dyDescent="0.25">
      <c r="A69" s="114" t="s">
        <v>194</v>
      </c>
      <c r="B69" s="114" t="s">
        <v>190</v>
      </c>
      <c r="C69" s="153" t="s">
        <v>137</v>
      </c>
      <c r="D69" s="153" t="s">
        <v>45</v>
      </c>
      <c r="E69" s="153" t="s">
        <v>2</v>
      </c>
      <c r="F69" s="115" t="s">
        <v>192</v>
      </c>
      <c r="G69" s="114" t="s">
        <v>48</v>
      </c>
      <c r="H69" s="120">
        <v>72</v>
      </c>
      <c r="I69" s="114" t="s">
        <v>46</v>
      </c>
      <c r="J69" s="117">
        <v>88</v>
      </c>
      <c r="K69" s="114" t="s">
        <v>46</v>
      </c>
      <c r="L69" s="117">
        <v>85.67</v>
      </c>
      <c r="M69" s="114" t="s">
        <v>47</v>
      </c>
      <c r="N69" s="119">
        <v>100</v>
      </c>
      <c r="O69" s="118" t="str">
        <f>IF(OR(ISBLANK(L69), ISBLANK(N69)), "", IF((L69-N69)&gt;(L69*0.05),"DECREASE",IF((N69-L69)&gt;(L69*0.05),"INCREASE", "")))</f>
        <v>INCREASE</v>
      </c>
      <c r="P69" s="65"/>
    </row>
    <row r="70" spans="1:16" s="4" customFormat="1" ht="15" customHeight="1" x14ac:dyDescent="0.25">
      <c r="A70" s="114" t="s">
        <v>194</v>
      </c>
      <c r="B70" s="114" t="s">
        <v>190</v>
      </c>
      <c r="C70" s="153" t="s">
        <v>137</v>
      </c>
      <c r="D70" s="153" t="s">
        <v>45</v>
      </c>
      <c r="E70" s="153" t="s">
        <v>2</v>
      </c>
      <c r="F70" s="115" t="s">
        <v>224</v>
      </c>
      <c r="G70" s="114" t="s">
        <v>48</v>
      </c>
      <c r="H70" s="120">
        <v>72</v>
      </c>
      <c r="I70" s="114" t="s">
        <v>46</v>
      </c>
      <c r="J70" s="117">
        <v>88</v>
      </c>
      <c r="K70" s="114" t="s">
        <v>46</v>
      </c>
      <c r="L70" s="117">
        <v>85.67</v>
      </c>
      <c r="M70" s="114" t="s">
        <v>47</v>
      </c>
      <c r="N70" s="119">
        <v>100</v>
      </c>
      <c r="O70" s="118" t="str">
        <f>IF(OR(ISBLANK(L70), ISBLANK(N70)), "", IF((L70-N70)&gt;(L70*0.05),"DECREASE",IF((N70-L70)&gt;(L70*0.05),"INCREASE", "")))</f>
        <v>INCREASE</v>
      </c>
      <c r="P70" s="65"/>
    </row>
    <row r="71" spans="1:16" s="4" customFormat="1" ht="15" customHeight="1" x14ac:dyDescent="0.25">
      <c r="A71" s="114" t="s">
        <v>194</v>
      </c>
      <c r="B71" s="114" t="s">
        <v>190</v>
      </c>
      <c r="C71" s="153" t="s">
        <v>137</v>
      </c>
      <c r="D71" s="153" t="s">
        <v>45</v>
      </c>
      <c r="E71" s="153" t="s">
        <v>11</v>
      </c>
      <c r="F71" s="115" t="s">
        <v>203</v>
      </c>
      <c r="G71" s="114" t="s">
        <v>46</v>
      </c>
      <c r="H71" s="117">
        <v>72.33</v>
      </c>
      <c r="I71" s="114" t="s">
        <v>48</v>
      </c>
      <c r="J71" s="120">
        <v>59.58</v>
      </c>
      <c r="K71" s="114" t="s">
        <v>49</v>
      </c>
      <c r="L71" s="121">
        <v>67.67</v>
      </c>
      <c r="M71" s="114" t="s">
        <v>46</v>
      </c>
      <c r="N71" s="117">
        <v>83.33</v>
      </c>
      <c r="O71" s="118" t="str">
        <f>IF(OR(ISBLANK(L71), ISBLANK(N71)), "", IF((L71-N71)&gt;(L71*0.05),"DECREASE",IF((N71-L71)&gt;(L71*0.05),"INCREASE", "")))</f>
        <v>INCREASE</v>
      </c>
      <c r="P71" s="65"/>
    </row>
    <row r="72" spans="1:16" s="4" customFormat="1" ht="15" customHeight="1" x14ac:dyDescent="0.25">
      <c r="A72" s="114" t="s">
        <v>194</v>
      </c>
      <c r="B72" s="114" t="s">
        <v>190</v>
      </c>
      <c r="C72" s="153" t="s">
        <v>137</v>
      </c>
      <c r="D72" s="153" t="s">
        <v>45</v>
      </c>
      <c r="E72" s="153" t="s">
        <v>127</v>
      </c>
      <c r="F72" s="115" t="s">
        <v>198</v>
      </c>
      <c r="G72" s="114" t="s">
        <v>136</v>
      </c>
      <c r="H72" s="154"/>
      <c r="I72" s="114" t="s">
        <v>49</v>
      </c>
      <c r="J72" s="121">
        <v>68.33</v>
      </c>
      <c r="K72" s="114" t="s">
        <v>46</v>
      </c>
      <c r="L72" s="117">
        <v>71.67</v>
      </c>
      <c r="M72" s="114" t="s">
        <v>47</v>
      </c>
      <c r="N72" s="119">
        <v>98.33</v>
      </c>
      <c r="O72" s="118" t="str">
        <f>IF(OR(ISBLANK(L72), ISBLANK(N72)), "", IF((L72-N72)&gt;(L72*0.05),"DECREASE",IF((N72-L72)&gt;(L72*0.05),"INCREASE", "")))</f>
        <v>INCREASE</v>
      </c>
      <c r="P72" s="65"/>
    </row>
    <row r="73" spans="1:16" s="4" customFormat="1" ht="15" customHeight="1" x14ac:dyDescent="0.25">
      <c r="A73" s="114" t="s">
        <v>194</v>
      </c>
      <c r="B73" s="114" t="s">
        <v>190</v>
      </c>
      <c r="C73" s="153" t="s">
        <v>137</v>
      </c>
      <c r="D73" s="153" t="s">
        <v>45</v>
      </c>
      <c r="E73" s="153" t="s">
        <v>189</v>
      </c>
      <c r="F73" s="115" t="s">
        <v>213</v>
      </c>
      <c r="G73" s="114" t="s">
        <v>136</v>
      </c>
      <c r="H73" s="154"/>
      <c r="I73" s="114" t="s">
        <v>136</v>
      </c>
      <c r="J73" s="154"/>
      <c r="K73" s="114" t="s">
        <v>136</v>
      </c>
      <c r="L73" s="154"/>
      <c r="M73" s="114" t="s">
        <v>47</v>
      </c>
      <c r="N73" s="119">
        <v>85.42</v>
      </c>
      <c r="O73" s="118" t="str">
        <f>IF(OR(ISBLANK(L73), ISBLANK(N73)), "", IF((L73-N73)&gt;(L73*0.05),"DECREASE",IF((N73-L73)&gt;(L73*0.05),"INCREASE", "")))</f>
        <v/>
      </c>
      <c r="P73" s="65"/>
    </row>
    <row r="74" spans="1:16" s="4" customFormat="1" ht="15" customHeight="1" x14ac:dyDescent="0.25">
      <c r="A74" s="114" t="s">
        <v>194</v>
      </c>
      <c r="B74" s="114" t="s">
        <v>190</v>
      </c>
      <c r="C74" s="153" t="s">
        <v>137</v>
      </c>
      <c r="D74" s="153" t="s">
        <v>45</v>
      </c>
      <c r="E74" s="153" t="s">
        <v>12</v>
      </c>
      <c r="F74" s="115" t="s">
        <v>214</v>
      </c>
      <c r="G74" s="114" t="s">
        <v>46</v>
      </c>
      <c r="H74" s="117">
        <v>81.67</v>
      </c>
      <c r="I74" s="114" t="s">
        <v>50</v>
      </c>
      <c r="J74" s="116"/>
      <c r="K74" s="114" t="s">
        <v>46</v>
      </c>
      <c r="L74" s="117">
        <v>77.08</v>
      </c>
      <c r="M74" s="114" t="s">
        <v>46</v>
      </c>
      <c r="N74" s="117">
        <v>91.67</v>
      </c>
      <c r="O74" s="118" t="str">
        <f>IF(OR(ISBLANK(L74), ISBLANK(N74)), "", IF((L74-N74)&gt;(L74*0.05),"DECREASE",IF((N74-L74)&gt;(L74*0.05),"INCREASE", "")))</f>
        <v>INCREASE</v>
      </c>
      <c r="P74" s="65"/>
    </row>
    <row r="75" spans="1:16" s="4" customFormat="1" ht="15" customHeight="1" x14ac:dyDescent="0.25">
      <c r="A75" s="114" t="s">
        <v>194</v>
      </c>
      <c r="B75" s="114" t="s">
        <v>190</v>
      </c>
      <c r="C75" s="153" t="s">
        <v>137</v>
      </c>
      <c r="D75" s="153" t="s">
        <v>45</v>
      </c>
      <c r="E75" s="153" t="s">
        <v>12</v>
      </c>
      <c r="F75" s="115" t="s">
        <v>214</v>
      </c>
      <c r="G75" s="114" t="s">
        <v>46</v>
      </c>
      <c r="H75" s="117">
        <v>81.67</v>
      </c>
      <c r="I75" s="114" t="s">
        <v>50</v>
      </c>
      <c r="J75" s="116"/>
      <c r="K75" s="114" t="s">
        <v>46</v>
      </c>
      <c r="L75" s="117">
        <v>77.08</v>
      </c>
      <c r="M75" s="114" t="s">
        <v>46</v>
      </c>
      <c r="N75" s="117">
        <v>91.67</v>
      </c>
      <c r="O75" s="118" t="str">
        <f>IF(OR(ISBLANK(L75), ISBLANK(N75)), "", IF((L75-N75)&gt;(L75*0.05),"DECREASE",IF((N75-L75)&gt;(L75*0.05),"INCREASE", "")))</f>
        <v>INCREASE</v>
      </c>
      <c r="P75" s="65"/>
    </row>
    <row r="76" spans="1:16" s="4" customFormat="1" ht="15" customHeight="1" x14ac:dyDescent="0.25">
      <c r="A76" s="114" t="s">
        <v>194</v>
      </c>
      <c r="B76" s="114" t="s">
        <v>190</v>
      </c>
      <c r="C76" s="153" t="s">
        <v>137</v>
      </c>
      <c r="D76" s="153" t="s">
        <v>45</v>
      </c>
      <c r="E76" s="153" t="s">
        <v>65</v>
      </c>
      <c r="F76" s="115" t="s">
        <v>215</v>
      </c>
      <c r="G76" s="114" t="s">
        <v>49</v>
      </c>
      <c r="H76" s="121">
        <v>60</v>
      </c>
      <c r="I76" s="114" t="s">
        <v>46</v>
      </c>
      <c r="J76" s="117">
        <v>80</v>
      </c>
      <c r="K76" s="114" t="s">
        <v>46</v>
      </c>
      <c r="L76" s="117">
        <v>81.67</v>
      </c>
      <c r="M76" s="114" t="s">
        <v>47</v>
      </c>
      <c r="N76" s="119">
        <v>98.33</v>
      </c>
      <c r="O76" s="118" t="str">
        <f>IF(OR(ISBLANK(L76), ISBLANK(N76)), "", IF((L76-N76)&gt;(L76*0.05),"DECREASE",IF((N76-L76)&gt;(L76*0.05),"INCREASE", "")))</f>
        <v>INCREASE</v>
      </c>
      <c r="P76" s="65"/>
    </row>
    <row r="77" spans="1:16" s="4" customFormat="1" ht="15" customHeight="1" x14ac:dyDescent="0.25">
      <c r="A77" s="114" t="s">
        <v>194</v>
      </c>
      <c r="B77" s="114" t="s">
        <v>190</v>
      </c>
      <c r="C77" s="153" t="s">
        <v>137</v>
      </c>
      <c r="D77" s="153" t="s">
        <v>45</v>
      </c>
      <c r="E77" s="153" t="s">
        <v>128</v>
      </c>
      <c r="F77" s="115" t="s">
        <v>216</v>
      </c>
      <c r="G77" s="114" t="s">
        <v>136</v>
      </c>
      <c r="H77" s="154"/>
      <c r="I77" s="114" t="s">
        <v>136</v>
      </c>
      <c r="J77" s="154"/>
      <c r="K77" s="114" t="s">
        <v>49</v>
      </c>
      <c r="L77" s="121">
        <v>66.67</v>
      </c>
      <c r="M77" s="114" t="s">
        <v>47</v>
      </c>
      <c r="N77" s="119">
        <v>97.22</v>
      </c>
      <c r="O77" s="118" t="str">
        <f>IF(OR(ISBLANK(L77), ISBLANK(N77)), "", IF((L77-N77)&gt;(L77*0.05),"DECREASE",IF((N77-L77)&gt;(L77*0.05),"INCREASE", "")))</f>
        <v>INCREASE</v>
      </c>
      <c r="P77" s="65"/>
    </row>
    <row r="78" spans="1:16" s="4" customFormat="1" ht="15" customHeight="1" x14ac:dyDescent="0.25">
      <c r="A78" s="114" t="s">
        <v>194</v>
      </c>
      <c r="B78" s="114" t="s">
        <v>190</v>
      </c>
      <c r="C78" s="153" t="s">
        <v>137</v>
      </c>
      <c r="D78" s="153" t="s">
        <v>45</v>
      </c>
      <c r="E78" s="153" t="s">
        <v>7</v>
      </c>
      <c r="F78" s="115" t="s">
        <v>217</v>
      </c>
      <c r="G78" s="114" t="s">
        <v>46</v>
      </c>
      <c r="H78" s="117">
        <v>47.92</v>
      </c>
      <c r="I78" s="114" t="s">
        <v>46</v>
      </c>
      <c r="J78" s="117">
        <v>43.75</v>
      </c>
      <c r="K78" s="114" t="s">
        <v>46</v>
      </c>
      <c r="L78" s="117">
        <v>41.67</v>
      </c>
      <c r="M78" s="114" t="s">
        <v>46</v>
      </c>
      <c r="N78" s="117">
        <v>52.08</v>
      </c>
      <c r="O78" s="118" t="str">
        <f>IF(OR(ISBLANK(L78), ISBLANK(N78)), "", IF((L78-N78)&gt;(L78*0.05),"DECREASE",IF((N78-L78)&gt;(L78*0.05),"INCREASE", "")))</f>
        <v>INCREASE</v>
      </c>
      <c r="P78" s="65"/>
    </row>
    <row r="79" spans="1:16" s="4" customFormat="1" ht="15" customHeight="1" x14ac:dyDescent="0.25">
      <c r="A79" s="114" t="s">
        <v>194</v>
      </c>
      <c r="B79" s="114" t="s">
        <v>190</v>
      </c>
      <c r="C79" s="153" t="s">
        <v>230</v>
      </c>
      <c r="D79" s="153" t="s">
        <v>45</v>
      </c>
      <c r="E79" s="162" t="s">
        <v>6</v>
      </c>
      <c r="F79" s="115" t="s">
        <v>205</v>
      </c>
      <c r="G79" s="114" t="s">
        <v>46</v>
      </c>
      <c r="H79" s="163">
        <v>81.430000000000007</v>
      </c>
      <c r="I79" s="164" t="s">
        <v>46</v>
      </c>
      <c r="J79" s="163">
        <v>82.5</v>
      </c>
      <c r="K79" s="164" t="s">
        <v>48</v>
      </c>
      <c r="L79" s="165">
        <v>61.88</v>
      </c>
      <c r="M79" s="164" t="s">
        <v>46</v>
      </c>
      <c r="N79" s="163">
        <v>81.25</v>
      </c>
      <c r="O79" s="118" t="str">
        <f>IF(OR(ISBLANK(L79), ISBLANK(N79)), "", IF((L79-N79)&gt;(L79*0.05),"DECREASE",IF((N79-L79)&gt;(L79*0.05),"INCREASE", "")))</f>
        <v>INCREASE</v>
      </c>
      <c r="P79" s="65"/>
    </row>
    <row r="80" spans="1:16" s="4" customFormat="1" ht="15" customHeight="1" x14ac:dyDescent="0.25">
      <c r="A80" s="114" t="s">
        <v>194</v>
      </c>
      <c r="B80" s="114" t="s">
        <v>190</v>
      </c>
      <c r="C80" s="153" t="s">
        <v>230</v>
      </c>
      <c r="D80" s="153" t="s">
        <v>45</v>
      </c>
      <c r="E80" s="162" t="s">
        <v>3</v>
      </c>
      <c r="F80" s="115" t="s">
        <v>206</v>
      </c>
      <c r="G80" s="114" t="s">
        <v>46</v>
      </c>
      <c r="H80" s="163">
        <v>98.71</v>
      </c>
      <c r="I80" s="164" t="s">
        <v>46</v>
      </c>
      <c r="J80" s="163">
        <v>92.94</v>
      </c>
      <c r="K80" s="164" t="s">
        <v>46</v>
      </c>
      <c r="L80" s="163">
        <v>94.22</v>
      </c>
      <c r="M80" s="164" t="s">
        <v>46</v>
      </c>
      <c r="N80" s="163">
        <v>96.67</v>
      </c>
      <c r="O80" s="118" t="str">
        <f>IF(OR(ISBLANK(L80), ISBLANK(N80)), "", IF((L80-N80)&gt;(L80*0.05),"DECREASE",IF((N80-L80)&gt;(L80*0.05),"INCREASE", "")))</f>
        <v/>
      </c>
      <c r="P80" s="65"/>
    </row>
    <row r="81" spans="1:16" s="4" customFormat="1" ht="15" customHeight="1" x14ac:dyDescent="0.25">
      <c r="A81" s="114" t="s">
        <v>194</v>
      </c>
      <c r="B81" s="114" t="s">
        <v>190</v>
      </c>
      <c r="C81" s="153" t="s">
        <v>230</v>
      </c>
      <c r="D81" s="153" t="s">
        <v>45</v>
      </c>
      <c r="E81" s="162" t="s">
        <v>64</v>
      </c>
      <c r="F81" s="115" t="s">
        <v>207</v>
      </c>
      <c r="G81" s="114" t="s">
        <v>46</v>
      </c>
      <c r="H81" s="163">
        <v>95.75</v>
      </c>
      <c r="I81" s="164" t="s">
        <v>46</v>
      </c>
      <c r="J81" s="163">
        <v>95.2</v>
      </c>
      <c r="K81" s="164" t="s">
        <v>47</v>
      </c>
      <c r="L81" s="166">
        <v>96</v>
      </c>
      <c r="M81" s="164" t="s">
        <v>81</v>
      </c>
      <c r="N81" s="167">
        <v>95</v>
      </c>
      <c r="O81" s="118" t="str">
        <f>IF(OR(ISBLANK(L81), ISBLANK(N81)), "", IF((L81-N81)&gt;(L81*0.05),"DECREASE",IF((N81-L81)&gt;(L81*0.05),"INCREASE", "")))</f>
        <v/>
      </c>
      <c r="P81" s="65"/>
    </row>
    <row r="82" spans="1:16" s="4" customFormat="1" ht="15" customHeight="1" x14ac:dyDescent="0.25">
      <c r="A82" s="114" t="s">
        <v>194</v>
      </c>
      <c r="B82" s="114" t="s">
        <v>190</v>
      </c>
      <c r="C82" s="153" t="s">
        <v>230</v>
      </c>
      <c r="D82" s="153" t="s">
        <v>45</v>
      </c>
      <c r="E82" s="162" t="s">
        <v>130</v>
      </c>
      <c r="F82" s="115" t="s">
        <v>208</v>
      </c>
      <c r="G82" s="114" t="s">
        <v>136</v>
      </c>
      <c r="H82" s="168"/>
      <c r="I82" s="164" t="s">
        <v>136</v>
      </c>
      <c r="J82" s="168"/>
      <c r="K82" s="164" t="s">
        <v>48</v>
      </c>
      <c r="L82" s="165">
        <v>69.790000000000006</v>
      </c>
      <c r="M82" s="164" t="s">
        <v>46</v>
      </c>
      <c r="N82" s="163">
        <v>79.17</v>
      </c>
      <c r="O82" s="118" t="str">
        <f>IF(OR(ISBLANK(L82), ISBLANK(N82)), "", IF((L82-N82)&gt;(L82*0.05),"DECREASE",IF((N82-L82)&gt;(L82*0.05),"INCREASE", "")))</f>
        <v>INCREASE</v>
      </c>
      <c r="P82" s="65"/>
    </row>
    <row r="83" spans="1:16" s="4" customFormat="1" ht="15" customHeight="1" x14ac:dyDescent="0.25">
      <c r="A83" s="114" t="s">
        <v>194</v>
      </c>
      <c r="B83" s="114" t="s">
        <v>190</v>
      </c>
      <c r="C83" s="153" t="s">
        <v>230</v>
      </c>
      <c r="D83" s="153" t="s">
        <v>45</v>
      </c>
      <c r="E83" s="162" t="s">
        <v>131</v>
      </c>
      <c r="F83" s="115" t="s">
        <v>196</v>
      </c>
      <c r="G83" s="114" t="s">
        <v>136</v>
      </c>
      <c r="H83" s="168"/>
      <c r="I83" s="164" t="s">
        <v>136</v>
      </c>
      <c r="J83" s="168"/>
      <c r="K83" s="164" t="s">
        <v>46</v>
      </c>
      <c r="L83" s="163">
        <v>67.709999999999994</v>
      </c>
      <c r="M83" s="164" t="s">
        <v>46</v>
      </c>
      <c r="N83" s="163">
        <v>79.17</v>
      </c>
      <c r="O83" s="118" t="str">
        <f>IF(OR(ISBLANK(L83), ISBLANK(N83)), "", IF((L83-N83)&gt;(L83*0.05),"DECREASE",IF((N83-L83)&gt;(L83*0.05),"INCREASE", "")))</f>
        <v>INCREASE</v>
      </c>
      <c r="P83" s="65"/>
    </row>
    <row r="84" spans="1:16" s="4" customFormat="1" ht="15" customHeight="1" x14ac:dyDescent="0.25">
      <c r="A84" s="114" t="s">
        <v>194</v>
      </c>
      <c r="B84" s="114" t="s">
        <v>190</v>
      </c>
      <c r="C84" s="153" t="s">
        <v>230</v>
      </c>
      <c r="D84" s="153" t="s">
        <v>45</v>
      </c>
      <c r="E84" s="162" t="s">
        <v>8</v>
      </c>
      <c r="F84" s="115" t="s">
        <v>209</v>
      </c>
      <c r="G84" s="114" t="s">
        <v>46</v>
      </c>
      <c r="H84" s="163">
        <v>89.29</v>
      </c>
      <c r="I84" s="164" t="s">
        <v>46</v>
      </c>
      <c r="J84" s="163">
        <v>84.38</v>
      </c>
      <c r="K84" s="164" t="s">
        <v>49</v>
      </c>
      <c r="L84" s="169">
        <v>80.73</v>
      </c>
      <c r="M84" s="164" t="s">
        <v>46</v>
      </c>
      <c r="N84" s="163">
        <v>89.58</v>
      </c>
      <c r="O84" s="118" t="str">
        <f>IF(OR(ISBLANK(L84), ISBLANK(N84)), "", IF((L84-N84)&gt;(L84*0.05),"DECREASE",IF((N84-L84)&gt;(L84*0.05),"INCREASE", "")))</f>
        <v>INCREASE</v>
      </c>
      <c r="P84" s="65"/>
    </row>
    <row r="85" spans="1:16" s="4" customFormat="1" ht="15" customHeight="1" x14ac:dyDescent="0.25">
      <c r="A85" s="114" t="s">
        <v>194</v>
      </c>
      <c r="B85" s="114" t="s">
        <v>190</v>
      </c>
      <c r="C85" s="153" t="s">
        <v>230</v>
      </c>
      <c r="D85" s="153" t="s">
        <v>45</v>
      </c>
      <c r="E85" s="162" t="s">
        <v>9</v>
      </c>
      <c r="F85" s="115" t="s">
        <v>210</v>
      </c>
      <c r="G85" s="114" t="s">
        <v>46</v>
      </c>
      <c r="H85" s="163">
        <v>81.25</v>
      </c>
      <c r="I85" s="164" t="s">
        <v>46</v>
      </c>
      <c r="J85" s="163">
        <v>84.52</v>
      </c>
      <c r="K85" s="164" t="s">
        <v>49</v>
      </c>
      <c r="L85" s="169">
        <v>66.67</v>
      </c>
      <c r="M85" s="164" t="s">
        <v>46</v>
      </c>
      <c r="N85" s="163">
        <v>86.11</v>
      </c>
      <c r="O85" s="118" t="str">
        <f>IF(OR(ISBLANK(L85), ISBLANK(N85)), "", IF((L85-N85)&gt;(L85*0.05),"DECREASE",IF((N85-L85)&gt;(L85*0.05),"INCREASE", "")))</f>
        <v>INCREASE</v>
      </c>
      <c r="P85" s="65"/>
    </row>
    <row r="86" spans="1:16" s="4" customFormat="1" ht="15" customHeight="1" x14ac:dyDescent="0.25">
      <c r="A86" s="114" t="s">
        <v>194</v>
      </c>
      <c r="B86" s="114" t="s">
        <v>190</v>
      </c>
      <c r="C86" s="153" t="s">
        <v>230</v>
      </c>
      <c r="D86" s="153" t="s">
        <v>45</v>
      </c>
      <c r="E86" s="162" t="s">
        <v>4</v>
      </c>
      <c r="F86" s="115" t="s">
        <v>211</v>
      </c>
      <c r="G86" s="114" t="s">
        <v>46</v>
      </c>
      <c r="H86" s="163">
        <v>37.5</v>
      </c>
      <c r="I86" s="164" t="s">
        <v>46</v>
      </c>
      <c r="J86" s="163">
        <v>63.89</v>
      </c>
      <c r="K86" s="164" t="s">
        <v>50</v>
      </c>
      <c r="L86" s="170"/>
      <c r="M86" s="164" t="s">
        <v>50</v>
      </c>
      <c r="N86" s="170"/>
      <c r="O86" s="118" t="str">
        <f>IF(OR(ISBLANK(L86), ISBLANK(N86)), "", IF((L86-N86)&gt;(L86*0.05),"DECREASE",IF((N86-L86)&gt;(L86*0.05),"INCREASE", "")))</f>
        <v/>
      </c>
      <c r="P86" s="65"/>
    </row>
    <row r="87" spans="1:16" s="4" customFormat="1" ht="15" customHeight="1" x14ac:dyDescent="0.25">
      <c r="A87" s="114" t="s">
        <v>194</v>
      </c>
      <c r="B87" s="114" t="s">
        <v>190</v>
      </c>
      <c r="C87" s="153" t="s">
        <v>230</v>
      </c>
      <c r="D87" s="153" t="s">
        <v>45</v>
      </c>
      <c r="E87" s="162" t="s">
        <v>5</v>
      </c>
      <c r="F87" s="115" t="s">
        <v>202</v>
      </c>
      <c r="G87" s="114" t="s">
        <v>49</v>
      </c>
      <c r="H87" s="169">
        <v>87.14</v>
      </c>
      <c r="I87" s="164" t="s">
        <v>46</v>
      </c>
      <c r="J87" s="163">
        <v>90</v>
      </c>
      <c r="K87" s="164" t="s">
        <v>46</v>
      </c>
      <c r="L87" s="163">
        <v>87.5</v>
      </c>
      <c r="M87" s="164" t="s">
        <v>46</v>
      </c>
      <c r="N87" s="163">
        <v>87.5</v>
      </c>
      <c r="O87" s="118" t="str">
        <f>IF(OR(ISBLANK(L87), ISBLANK(N87)), "", IF((L87-N87)&gt;(L87*0.05),"DECREASE",IF((N87-L87)&gt;(L87*0.05),"INCREASE", "")))</f>
        <v/>
      </c>
      <c r="P87" s="65"/>
    </row>
    <row r="88" spans="1:16" s="4" customFormat="1" ht="15" customHeight="1" x14ac:dyDescent="0.25">
      <c r="A88" s="114" t="s">
        <v>194</v>
      </c>
      <c r="B88" s="114" t="s">
        <v>190</v>
      </c>
      <c r="C88" s="153" t="s">
        <v>230</v>
      </c>
      <c r="D88" s="153" t="s">
        <v>45</v>
      </c>
      <c r="E88" s="162" t="s">
        <v>10</v>
      </c>
      <c r="F88" s="115" t="s">
        <v>212</v>
      </c>
      <c r="G88" s="114" t="s">
        <v>47</v>
      </c>
      <c r="H88" s="166">
        <v>90</v>
      </c>
      <c r="I88" s="164" t="s">
        <v>47</v>
      </c>
      <c r="J88" s="166">
        <v>80.33</v>
      </c>
      <c r="K88" s="164" t="s">
        <v>46</v>
      </c>
      <c r="L88" s="163">
        <v>75.83</v>
      </c>
      <c r="M88" s="164" t="s">
        <v>46</v>
      </c>
      <c r="N88" s="163">
        <v>78.33</v>
      </c>
      <c r="O88" s="118" t="str">
        <f>IF(OR(ISBLANK(L88), ISBLANK(N88)), "", IF((L88-N88)&gt;(L88*0.05),"DECREASE",IF((N88-L88)&gt;(L88*0.05),"INCREASE", "")))</f>
        <v/>
      </c>
      <c r="P88" s="65"/>
    </row>
    <row r="89" spans="1:16" s="4" customFormat="1" ht="15" customHeight="1" x14ac:dyDescent="0.25">
      <c r="A89" s="114" t="s">
        <v>194</v>
      </c>
      <c r="B89" s="114" t="s">
        <v>190</v>
      </c>
      <c r="C89" s="153" t="s">
        <v>230</v>
      </c>
      <c r="D89" s="153" t="s">
        <v>45</v>
      </c>
      <c r="E89" s="162" t="s">
        <v>2</v>
      </c>
      <c r="F89" s="115" t="s">
        <v>192</v>
      </c>
      <c r="G89" s="114" t="s">
        <v>46</v>
      </c>
      <c r="H89" s="163">
        <v>85.71</v>
      </c>
      <c r="I89" s="164" t="s">
        <v>46</v>
      </c>
      <c r="J89" s="163">
        <v>84</v>
      </c>
      <c r="K89" s="164" t="s">
        <v>49</v>
      </c>
      <c r="L89" s="169">
        <v>74.75</v>
      </c>
      <c r="M89" s="164" t="s">
        <v>46</v>
      </c>
      <c r="N89" s="163">
        <v>84</v>
      </c>
      <c r="O89" s="118" t="str">
        <f>IF(OR(ISBLANK(L89), ISBLANK(N89)), "", IF((L89-N89)&gt;(L89*0.05),"DECREASE",IF((N89-L89)&gt;(L89*0.05),"INCREASE", "")))</f>
        <v>INCREASE</v>
      </c>
      <c r="P89" s="65"/>
    </row>
    <row r="90" spans="1:16" s="4" customFormat="1" ht="15" customHeight="1" x14ac:dyDescent="0.25">
      <c r="A90" s="114" t="s">
        <v>194</v>
      </c>
      <c r="B90" s="114" t="s">
        <v>190</v>
      </c>
      <c r="C90" s="153" t="s">
        <v>230</v>
      </c>
      <c r="D90" s="153" t="s">
        <v>45</v>
      </c>
      <c r="E90" s="162" t="s">
        <v>11</v>
      </c>
      <c r="F90" s="115" t="s">
        <v>203</v>
      </c>
      <c r="G90" s="114" t="s">
        <v>46</v>
      </c>
      <c r="H90" s="163">
        <v>71.2</v>
      </c>
      <c r="I90" s="164" t="s">
        <v>49</v>
      </c>
      <c r="J90" s="169">
        <v>69.709999999999994</v>
      </c>
      <c r="K90" s="164" t="s">
        <v>48</v>
      </c>
      <c r="L90" s="165">
        <v>66.959999999999994</v>
      </c>
      <c r="M90" s="164" t="s">
        <v>49</v>
      </c>
      <c r="N90" s="169">
        <v>67.33</v>
      </c>
      <c r="O90" s="118" t="str">
        <f>IF(OR(ISBLANK(L90), ISBLANK(N90)), "", IF((L90-N90)&gt;(L90*0.05),"DECREASE",IF((N90-L90)&gt;(L90*0.05),"INCREASE", "")))</f>
        <v/>
      </c>
      <c r="P90" s="65"/>
    </row>
    <row r="91" spans="1:16" s="4" customFormat="1" ht="15" customHeight="1" x14ac:dyDescent="0.25">
      <c r="A91" s="114" t="s">
        <v>194</v>
      </c>
      <c r="B91" s="114" t="s">
        <v>190</v>
      </c>
      <c r="C91" s="153" t="s">
        <v>230</v>
      </c>
      <c r="D91" s="153" t="s">
        <v>45</v>
      </c>
      <c r="E91" s="162" t="s">
        <v>127</v>
      </c>
      <c r="F91" s="115" t="s">
        <v>198</v>
      </c>
      <c r="G91" s="114" t="s">
        <v>136</v>
      </c>
      <c r="H91" s="168"/>
      <c r="I91" s="164" t="s">
        <v>81</v>
      </c>
      <c r="J91" s="167">
        <v>83.33</v>
      </c>
      <c r="K91" s="164" t="s">
        <v>46</v>
      </c>
      <c r="L91" s="163">
        <v>76.88</v>
      </c>
      <c r="M91" s="164" t="s">
        <v>46</v>
      </c>
      <c r="N91" s="163">
        <v>80</v>
      </c>
      <c r="O91" s="118" t="str">
        <f>IF(OR(ISBLANK(L91), ISBLANK(N91)), "", IF((L91-N91)&gt;(L91*0.05),"DECREASE",IF((N91-L91)&gt;(L91*0.05),"INCREASE", "")))</f>
        <v/>
      </c>
      <c r="P91" s="65"/>
    </row>
    <row r="92" spans="1:16" s="4" customFormat="1" ht="15" customHeight="1" x14ac:dyDescent="0.25">
      <c r="A92" s="114" t="s">
        <v>194</v>
      </c>
      <c r="B92" s="114" t="s">
        <v>190</v>
      </c>
      <c r="C92" s="153" t="s">
        <v>230</v>
      </c>
      <c r="D92" s="153" t="s">
        <v>45</v>
      </c>
      <c r="E92" s="162" t="s">
        <v>189</v>
      </c>
      <c r="F92" s="115" t="s">
        <v>213</v>
      </c>
      <c r="G92" s="114" t="s">
        <v>136</v>
      </c>
      <c r="H92" s="171"/>
      <c r="I92" s="114" t="s">
        <v>136</v>
      </c>
      <c r="J92" s="171"/>
      <c r="K92" s="114" t="s">
        <v>136</v>
      </c>
      <c r="L92" s="171"/>
      <c r="M92" s="114"/>
      <c r="N92" s="172">
        <v>73.61</v>
      </c>
      <c r="O92" s="118" t="str">
        <f>IF(OR(ISBLANK(L92), ISBLANK(N92)), "", IF((L92-N92)&gt;(L92*0.05),"DECREASE",IF((N92-L92)&gt;(L92*0.05),"INCREASE", "")))</f>
        <v/>
      </c>
      <c r="P92" s="65"/>
    </row>
    <row r="93" spans="1:16" s="4" customFormat="1" ht="15" customHeight="1" x14ac:dyDescent="0.25">
      <c r="A93" s="114" t="s">
        <v>194</v>
      </c>
      <c r="B93" s="114" t="s">
        <v>190</v>
      </c>
      <c r="C93" s="153" t="s">
        <v>230</v>
      </c>
      <c r="D93" s="153" t="s">
        <v>45</v>
      </c>
      <c r="E93" s="162" t="s">
        <v>12</v>
      </c>
      <c r="F93" s="115" t="s">
        <v>214</v>
      </c>
      <c r="G93" s="114" t="s">
        <v>46</v>
      </c>
      <c r="H93" s="163">
        <v>71.39</v>
      </c>
      <c r="I93" s="164" t="s">
        <v>46</v>
      </c>
      <c r="J93" s="163">
        <v>68.540000000000006</v>
      </c>
      <c r="K93" s="164" t="s">
        <v>49</v>
      </c>
      <c r="L93" s="169">
        <v>55.9</v>
      </c>
      <c r="M93" s="164" t="s">
        <v>48</v>
      </c>
      <c r="N93" s="165">
        <v>45</v>
      </c>
      <c r="O93" s="118" t="str">
        <f>IF(OR(ISBLANK(L93), ISBLANK(N93)), "", IF((L93-N93)&gt;(L93*0.05),"DECREASE",IF((N93-L93)&gt;(L93*0.05),"INCREASE", "")))</f>
        <v>DECREASE</v>
      </c>
      <c r="P93" s="65"/>
    </row>
    <row r="94" spans="1:16" s="4" customFormat="1" ht="15" customHeight="1" x14ac:dyDescent="0.25">
      <c r="A94" s="114" t="s">
        <v>194</v>
      </c>
      <c r="B94" s="114" t="s">
        <v>190</v>
      </c>
      <c r="C94" s="153" t="s">
        <v>230</v>
      </c>
      <c r="D94" s="153" t="s">
        <v>45</v>
      </c>
      <c r="E94" s="162" t="s">
        <v>65</v>
      </c>
      <c r="F94" s="115" t="s">
        <v>215</v>
      </c>
      <c r="G94" s="114" t="s">
        <v>46</v>
      </c>
      <c r="H94" s="163">
        <v>81.430000000000007</v>
      </c>
      <c r="I94" s="164" t="s">
        <v>46</v>
      </c>
      <c r="J94" s="163">
        <v>81.25</v>
      </c>
      <c r="K94" s="164" t="s">
        <v>49</v>
      </c>
      <c r="L94" s="169">
        <v>64.38</v>
      </c>
      <c r="M94" s="164" t="s">
        <v>46</v>
      </c>
      <c r="N94" s="163">
        <v>74.17</v>
      </c>
      <c r="O94" s="118" t="str">
        <f>IF(OR(ISBLANK(L94), ISBLANK(N94)), "", IF((L94-N94)&gt;(L94*0.05),"DECREASE",IF((N94-L94)&gt;(L94*0.05),"INCREASE", "")))</f>
        <v>INCREASE</v>
      </c>
      <c r="P94" s="65"/>
    </row>
    <row r="95" spans="1:16" s="4" customFormat="1" ht="15" customHeight="1" x14ac:dyDescent="0.25">
      <c r="A95" s="114" t="s">
        <v>194</v>
      </c>
      <c r="B95" s="114" t="s">
        <v>190</v>
      </c>
      <c r="C95" s="153" t="s">
        <v>230</v>
      </c>
      <c r="D95" s="153" t="s">
        <v>45</v>
      </c>
      <c r="E95" s="162" t="s">
        <v>128</v>
      </c>
      <c r="F95" s="115" t="s">
        <v>216</v>
      </c>
      <c r="G95" s="114" t="s">
        <v>136</v>
      </c>
      <c r="H95" s="168"/>
      <c r="I95" s="164" t="s">
        <v>136</v>
      </c>
      <c r="J95" s="168"/>
      <c r="K95" s="164" t="s">
        <v>46</v>
      </c>
      <c r="L95" s="163">
        <v>72.62</v>
      </c>
      <c r="M95" s="164" t="s">
        <v>46</v>
      </c>
      <c r="N95" s="163">
        <v>72.92</v>
      </c>
      <c r="O95" s="118" t="str">
        <f>IF(OR(ISBLANK(L95), ISBLANK(N95)), "", IF((L95-N95)&gt;(L95*0.05),"DECREASE",IF((N95-L95)&gt;(L95*0.05),"INCREASE", "")))</f>
        <v/>
      </c>
      <c r="P95" s="65"/>
    </row>
    <row r="96" spans="1:16" s="4" customFormat="1" ht="15" customHeight="1" x14ac:dyDescent="0.25">
      <c r="A96" s="114" t="s">
        <v>194</v>
      </c>
      <c r="B96" s="114" t="s">
        <v>190</v>
      </c>
      <c r="C96" s="153" t="s">
        <v>230</v>
      </c>
      <c r="D96" s="153" t="s">
        <v>45</v>
      </c>
      <c r="E96" s="162" t="s">
        <v>7</v>
      </c>
      <c r="F96" s="115" t="s">
        <v>217</v>
      </c>
      <c r="G96" s="114" t="s">
        <v>47</v>
      </c>
      <c r="H96" s="166">
        <v>67.56</v>
      </c>
      <c r="I96" s="164"/>
      <c r="J96" s="163">
        <v>53.39</v>
      </c>
      <c r="K96" s="164" t="s">
        <v>46</v>
      </c>
      <c r="L96" s="163">
        <v>45.57</v>
      </c>
      <c r="M96" s="164" t="s">
        <v>46</v>
      </c>
      <c r="N96" s="163">
        <v>54.51</v>
      </c>
      <c r="O96" s="118" t="str">
        <f>IF(OR(ISBLANK(L96), ISBLANK(N96)), "", IF((L96-N96)&gt;(L96*0.05),"DECREASE",IF((N96-L96)&gt;(L96*0.05),"INCREASE", "")))</f>
        <v>INCREASE</v>
      </c>
      <c r="P96" s="65"/>
    </row>
    <row r="97" spans="1:16" s="4" customFormat="1" ht="15" customHeight="1" x14ac:dyDescent="0.25">
      <c r="A97" s="114" t="s">
        <v>194</v>
      </c>
      <c r="B97" s="114" t="s">
        <v>51</v>
      </c>
      <c r="C97" s="153" t="s">
        <v>20</v>
      </c>
      <c r="D97" s="153" t="s">
        <v>45</v>
      </c>
      <c r="E97" s="153" t="s">
        <v>6</v>
      </c>
      <c r="F97" s="115" t="s">
        <v>218</v>
      </c>
      <c r="G97" s="114" t="s">
        <v>50</v>
      </c>
      <c r="H97" s="116"/>
      <c r="I97" s="114" t="s">
        <v>50</v>
      </c>
      <c r="J97" s="116"/>
      <c r="K97" s="114" t="s">
        <v>50</v>
      </c>
      <c r="L97" s="116"/>
      <c r="M97" s="114" t="s">
        <v>136</v>
      </c>
      <c r="N97" s="154"/>
      <c r="O97" s="118" t="str">
        <f>IF(OR(ISBLANK(L97), ISBLANK(N97)), "", IF((L97-N97)&gt;(L97*0.05),"DECREASE",IF((N97-L97)&gt;(L97*0.05),"INCREASE", "")))</f>
        <v/>
      </c>
      <c r="P97" s="65"/>
    </row>
    <row r="98" spans="1:16" s="4" customFormat="1" ht="15" customHeight="1" x14ac:dyDescent="0.25">
      <c r="A98" s="114" t="s">
        <v>194</v>
      </c>
      <c r="B98" s="114" t="s">
        <v>51</v>
      </c>
      <c r="C98" s="153" t="s">
        <v>20</v>
      </c>
      <c r="D98" s="153" t="s">
        <v>45</v>
      </c>
      <c r="E98" s="153" t="s">
        <v>3</v>
      </c>
      <c r="F98" s="115" t="s">
        <v>219</v>
      </c>
      <c r="G98" s="114" t="s">
        <v>50</v>
      </c>
      <c r="H98" s="116"/>
      <c r="I98" s="114" t="s">
        <v>50</v>
      </c>
      <c r="J98" s="116"/>
      <c r="K98" s="114" t="s">
        <v>50</v>
      </c>
      <c r="L98" s="116"/>
      <c r="M98" s="114" t="s">
        <v>136</v>
      </c>
      <c r="N98" s="154"/>
      <c r="O98" s="118" t="str">
        <f>IF(OR(ISBLANK(L98), ISBLANK(N98)), "", IF((L98-N98)&gt;(L98*0.05),"DECREASE",IF((N98-L98)&gt;(L98*0.05),"INCREASE", "")))</f>
        <v/>
      </c>
      <c r="P98" s="65"/>
    </row>
    <row r="99" spans="1:16" s="4" customFormat="1" ht="15" customHeight="1" x14ac:dyDescent="0.25">
      <c r="A99" s="114" t="s">
        <v>194</v>
      </c>
      <c r="B99" s="114" t="s">
        <v>51</v>
      </c>
      <c r="C99" s="153" t="s">
        <v>20</v>
      </c>
      <c r="D99" s="153" t="s">
        <v>45</v>
      </c>
      <c r="E99" s="153" t="s">
        <v>64</v>
      </c>
      <c r="F99" s="115" t="s">
        <v>220</v>
      </c>
      <c r="G99" s="114" t="s">
        <v>50</v>
      </c>
      <c r="H99" s="116"/>
      <c r="I99" s="114" t="s">
        <v>50</v>
      </c>
      <c r="J99" s="116"/>
      <c r="K99" s="114" t="s">
        <v>50</v>
      </c>
      <c r="L99" s="116"/>
      <c r="M99" s="114" t="s">
        <v>136</v>
      </c>
      <c r="N99" s="154"/>
      <c r="O99" s="118" t="str">
        <f>IF(OR(ISBLANK(L99), ISBLANK(N99)), "", IF((L99-N99)&gt;(L99*0.05),"DECREASE",IF((N99-L99)&gt;(L99*0.05),"INCREASE", "")))</f>
        <v/>
      </c>
      <c r="P99" s="65"/>
    </row>
    <row r="100" spans="1:16" s="4" customFormat="1" ht="15" customHeight="1" x14ac:dyDescent="0.25">
      <c r="A100" s="114" t="s">
        <v>194</v>
      </c>
      <c r="B100" s="114" t="s">
        <v>51</v>
      </c>
      <c r="C100" s="153" t="s">
        <v>20</v>
      </c>
      <c r="D100" s="153" t="s">
        <v>45</v>
      </c>
      <c r="E100" s="153" t="s">
        <v>130</v>
      </c>
      <c r="F100" s="115" t="s">
        <v>221</v>
      </c>
      <c r="G100" s="114" t="s">
        <v>136</v>
      </c>
      <c r="H100" s="154"/>
      <c r="I100" s="114" t="s">
        <v>136</v>
      </c>
      <c r="J100" s="154"/>
      <c r="K100" s="114" t="s">
        <v>50</v>
      </c>
      <c r="L100" s="116"/>
      <c r="M100" s="114" t="s">
        <v>136</v>
      </c>
      <c r="N100" s="154"/>
      <c r="O100" s="118" t="str">
        <f>IF(OR(ISBLANK(L100), ISBLANK(N100)), "", IF((L100-N100)&gt;(L100*0.05),"DECREASE",IF((N100-L100)&gt;(L100*0.05),"INCREASE", "")))</f>
        <v/>
      </c>
      <c r="P100" s="65"/>
    </row>
    <row r="101" spans="1:16" s="4" customFormat="1" ht="15" customHeight="1" x14ac:dyDescent="0.25">
      <c r="A101" s="114" t="s">
        <v>194</v>
      </c>
      <c r="B101" s="114" t="s">
        <v>51</v>
      </c>
      <c r="C101" s="153" t="s">
        <v>20</v>
      </c>
      <c r="D101" s="153" t="s">
        <v>45</v>
      </c>
      <c r="E101" s="153" t="s">
        <v>131</v>
      </c>
      <c r="F101" s="115" t="s">
        <v>200</v>
      </c>
      <c r="G101" s="114" t="s">
        <v>136</v>
      </c>
      <c r="H101" s="154"/>
      <c r="I101" s="114" t="s">
        <v>136</v>
      </c>
      <c r="J101" s="154"/>
      <c r="K101" s="114" t="s">
        <v>50</v>
      </c>
      <c r="L101" s="116"/>
      <c r="M101" s="114" t="s">
        <v>136</v>
      </c>
      <c r="N101" s="154"/>
      <c r="O101" s="118" t="str">
        <f>IF(OR(ISBLANK(L101), ISBLANK(N101)), "", IF((L101-N101)&gt;(L101*0.05),"DECREASE",IF((N101-L101)&gt;(L101*0.05),"INCREASE", "")))</f>
        <v/>
      </c>
      <c r="P101" s="65"/>
    </row>
    <row r="102" spans="1:16" s="4" customFormat="1" ht="15" customHeight="1" x14ac:dyDescent="0.25">
      <c r="A102" s="114" t="s">
        <v>194</v>
      </c>
      <c r="B102" s="114" t="s">
        <v>51</v>
      </c>
      <c r="C102" s="153" t="s">
        <v>20</v>
      </c>
      <c r="D102" s="153" t="s">
        <v>45</v>
      </c>
      <c r="E102" s="153" t="s">
        <v>8</v>
      </c>
      <c r="F102" s="115" t="s">
        <v>222</v>
      </c>
      <c r="G102" s="114" t="s">
        <v>50</v>
      </c>
      <c r="H102" s="116"/>
      <c r="I102" s="114" t="s">
        <v>50</v>
      </c>
      <c r="J102" s="116"/>
      <c r="K102" s="114" t="s">
        <v>50</v>
      </c>
      <c r="L102" s="116"/>
      <c r="M102" s="114" t="s">
        <v>136</v>
      </c>
      <c r="N102" s="154"/>
      <c r="O102" s="118" t="str">
        <f>IF(OR(ISBLANK(L102), ISBLANK(N102)), "", IF((L102-N102)&gt;(L102*0.05),"DECREASE",IF((N102-L102)&gt;(L102*0.05),"INCREASE", "")))</f>
        <v/>
      </c>
      <c r="P102" s="65"/>
    </row>
    <row r="103" spans="1:16" s="4" customFormat="1" ht="15" customHeight="1" x14ac:dyDescent="0.25">
      <c r="A103" s="114" t="s">
        <v>194</v>
      </c>
      <c r="B103" s="114" t="s">
        <v>51</v>
      </c>
      <c r="C103" s="153" t="s">
        <v>20</v>
      </c>
      <c r="D103" s="153" t="s">
        <v>45</v>
      </c>
      <c r="E103" s="153" t="s">
        <v>9</v>
      </c>
      <c r="F103" s="115" t="s">
        <v>223</v>
      </c>
      <c r="G103" s="114" t="s">
        <v>50</v>
      </c>
      <c r="H103" s="116"/>
      <c r="I103" s="114" t="s">
        <v>50</v>
      </c>
      <c r="J103" s="116"/>
      <c r="K103" s="114" t="s">
        <v>50</v>
      </c>
      <c r="L103" s="116"/>
      <c r="M103" s="114" t="s">
        <v>136</v>
      </c>
      <c r="N103" s="154"/>
      <c r="O103" s="118" t="str">
        <f>IF(OR(ISBLANK(L103), ISBLANK(N103)), "", IF((L103-N103)&gt;(L103*0.05),"DECREASE",IF((N103-L103)&gt;(L103*0.05),"INCREASE", "")))</f>
        <v/>
      </c>
      <c r="P103" s="65"/>
    </row>
    <row r="104" spans="1:16" s="4" customFormat="1" ht="15" customHeight="1" x14ac:dyDescent="0.25">
      <c r="A104" s="114" t="s">
        <v>194</v>
      </c>
      <c r="B104" s="114" t="s">
        <v>51</v>
      </c>
      <c r="C104" s="153" t="s">
        <v>20</v>
      </c>
      <c r="D104" s="153" t="s">
        <v>45</v>
      </c>
      <c r="E104" s="153" t="s">
        <v>4</v>
      </c>
      <c r="F104" s="115" t="s">
        <v>195</v>
      </c>
      <c r="G104" s="114" t="s">
        <v>50</v>
      </c>
      <c r="H104" s="116"/>
      <c r="I104" s="114" t="s">
        <v>136</v>
      </c>
      <c r="J104" s="154"/>
      <c r="K104" s="114" t="s">
        <v>136</v>
      </c>
      <c r="L104" s="154"/>
      <c r="M104" s="114" t="s">
        <v>136</v>
      </c>
      <c r="N104" s="154"/>
      <c r="O104" s="118" t="str">
        <f>IF(OR(ISBLANK(L104), ISBLANK(N104)), "", IF((L104-N104)&gt;(L104*0.05),"DECREASE",IF((N104-L104)&gt;(L104*0.05),"INCREASE", "")))</f>
        <v/>
      </c>
      <c r="P104" s="65"/>
    </row>
    <row r="105" spans="1:16" s="4" customFormat="1" ht="15" customHeight="1" x14ac:dyDescent="0.25">
      <c r="A105" s="114" t="s">
        <v>194</v>
      </c>
      <c r="B105" s="114" t="s">
        <v>51</v>
      </c>
      <c r="C105" s="153" t="s">
        <v>20</v>
      </c>
      <c r="D105" s="153" t="s">
        <v>45</v>
      </c>
      <c r="E105" s="153" t="s">
        <v>5</v>
      </c>
      <c r="F105" s="115" t="s">
        <v>204</v>
      </c>
      <c r="G105" s="114" t="s">
        <v>50</v>
      </c>
      <c r="H105" s="116"/>
      <c r="I105" s="114" t="s">
        <v>50</v>
      </c>
      <c r="J105" s="116"/>
      <c r="K105" s="114" t="s">
        <v>50</v>
      </c>
      <c r="L105" s="116"/>
      <c r="M105" s="114" t="s">
        <v>136</v>
      </c>
      <c r="N105" s="154"/>
      <c r="O105" s="118" t="str">
        <f>IF(OR(ISBLANK(L105), ISBLANK(N105)), "", IF((L105-N105)&gt;(L105*0.05),"DECREASE",IF((N105-L105)&gt;(L105*0.05),"INCREASE", "")))</f>
        <v/>
      </c>
      <c r="P105" s="65"/>
    </row>
    <row r="106" spans="1:16" s="4" customFormat="1" ht="15" customHeight="1" x14ac:dyDescent="0.25">
      <c r="A106" s="114" t="s">
        <v>194</v>
      </c>
      <c r="B106" s="114" t="s">
        <v>51</v>
      </c>
      <c r="C106" s="153" t="s">
        <v>20</v>
      </c>
      <c r="D106" s="153" t="s">
        <v>45</v>
      </c>
      <c r="E106" s="153" t="s">
        <v>10</v>
      </c>
      <c r="F106" s="115" t="s">
        <v>197</v>
      </c>
      <c r="G106" s="114" t="s">
        <v>50</v>
      </c>
      <c r="H106" s="116"/>
      <c r="I106" s="114" t="s">
        <v>50</v>
      </c>
      <c r="J106" s="116"/>
      <c r="K106" s="114" t="s">
        <v>50</v>
      </c>
      <c r="L106" s="116"/>
      <c r="M106" s="114" t="s">
        <v>136</v>
      </c>
      <c r="N106" s="154"/>
      <c r="O106" s="118" t="str">
        <f>IF(OR(ISBLANK(L106), ISBLANK(N106)), "", IF((L106-N106)&gt;(L106*0.05),"DECREASE",IF((N106-L106)&gt;(L106*0.05),"INCREASE", "")))</f>
        <v/>
      </c>
      <c r="P106" s="65"/>
    </row>
    <row r="107" spans="1:16" s="4" customFormat="1" ht="15" customHeight="1" x14ac:dyDescent="0.25">
      <c r="A107" s="114" t="s">
        <v>194</v>
      </c>
      <c r="B107" s="114" t="s">
        <v>51</v>
      </c>
      <c r="C107" s="153" t="s">
        <v>20</v>
      </c>
      <c r="D107" s="153" t="s">
        <v>45</v>
      </c>
      <c r="E107" s="153" t="s">
        <v>2</v>
      </c>
      <c r="F107" s="115" t="s">
        <v>224</v>
      </c>
      <c r="G107" s="114" t="s">
        <v>50</v>
      </c>
      <c r="H107" s="116"/>
      <c r="I107" s="114" t="s">
        <v>50</v>
      </c>
      <c r="J107" s="116"/>
      <c r="K107" s="114" t="s">
        <v>50</v>
      </c>
      <c r="L107" s="116"/>
      <c r="M107" s="114" t="s">
        <v>136</v>
      </c>
      <c r="N107" s="154"/>
      <c r="O107" s="118" t="str">
        <f>IF(OR(ISBLANK(L107), ISBLANK(N107)), "", IF((L107-N107)&gt;(L107*0.05),"DECREASE",IF((N107-L107)&gt;(L107*0.05),"INCREASE", "")))</f>
        <v/>
      </c>
      <c r="P107" s="65"/>
    </row>
    <row r="108" spans="1:16" s="4" customFormat="1" ht="15" customHeight="1" x14ac:dyDescent="0.25">
      <c r="A108" s="114" t="s">
        <v>194</v>
      </c>
      <c r="B108" s="114" t="s">
        <v>51</v>
      </c>
      <c r="C108" s="153" t="s">
        <v>20</v>
      </c>
      <c r="D108" s="153" t="s">
        <v>45</v>
      </c>
      <c r="E108" s="153" t="s">
        <v>11</v>
      </c>
      <c r="F108" s="115" t="s">
        <v>193</v>
      </c>
      <c r="G108" s="114" t="s">
        <v>50</v>
      </c>
      <c r="H108" s="116"/>
      <c r="I108" s="114" t="s">
        <v>50</v>
      </c>
      <c r="J108" s="116"/>
      <c r="K108" s="114" t="s">
        <v>50</v>
      </c>
      <c r="L108" s="116"/>
      <c r="M108" s="114" t="s">
        <v>136</v>
      </c>
      <c r="N108" s="154"/>
      <c r="O108" s="118" t="str">
        <f>IF(OR(ISBLANK(L108), ISBLANK(N108)), "", IF((L108-N108)&gt;(L108*0.05),"DECREASE",IF((N108-L108)&gt;(L108*0.05),"INCREASE", "")))</f>
        <v/>
      </c>
      <c r="P108" s="65"/>
    </row>
    <row r="109" spans="1:16" s="4" customFormat="1" ht="15" customHeight="1" x14ac:dyDescent="0.25">
      <c r="A109" s="114" t="s">
        <v>194</v>
      </c>
      <c r="B109" s="114" t="s">
        <v>51</v>
      </c>
      <c r="C109" s="153" t="s">
        <v>20</v>
      </c>
      <c r="D109" s="153" t="s">
        <v>45</v>
      </c>
      <c r="E109" s="153" t="s">
        <v>127</v>
      </c>
      <c r="F109" s="115" t="s">
        <v>225</v>
      </c>
      <c r="G109" s="114" t="s">
        <v>136</v>
      </c>
      <c r="H109" s="154"/>
      <c r="I109" s="114" t="s">
        <v>136</v>
      </c>
      <c r="J109" s="154"/>
      <c r="K109" s="114" t="s">
        <v>50</v>
      </c>
      <c r="L109" s="116"/>
      <c r="M109" s="114" t="s">
        <v>136</v>
      </c>
      <c r="N109" s="154"/>
      <c r="O109" s="118" t="str">
        <f>IF(OR(ISBLANK(L109), ISBLANK(N109)), "", IF((L109-N109)&gt;(L109*0.05),"DECREASE",IF((N109-L109)&gt;(L109*0.05),"INCREASE", "")))</f>
        <v/>
      </c>
      <c r="P109" s="65"/>
    </row>
    <row r="110" spans="1:16" s="4" customFormat="1" ht="15" customHeight="1" x14ac:dyDescent="0.25">
      <c r="A110" s="114" t="s">
        <v>194</v>
      </c>
      <c r="B110" s="114" t="s">
        <v>51</v>
      </c>
      <c r="C110" s="153" t="s">
        <v>20</v>
      </c>
      <c r="D110" s="153" t="s">
        <v>45</v>
      </c>
      <c r="E110" s="153" t="s">
        <v>12</v>
      </c>
      <c r="F110" s="115" t="s">
        <v>227</v>
      </c>
      <c r="G110" s="114" t="s">
        <v>50</v>
      </c>
      <c r="H110" s="116"/>
      <c r="I110" s="114" t="s">
        <v>50</v>
      </c>
      <c r="J110" s="116"/>
      <c r="K110" s="114" t="s">
        <v>50</v>
      </c>
      <c r="L110" s="116"/>
      <c r="M110" s="114" t="s">
        <v>136</v>
      </c>
      <c r="N110" s="154"/>
      <c r="O110" s="118" t="str">
        <f>IF(OR(ISBLANK(L110), ISBLANK(N110)), "", IF((L110-N110)&gt;(L110*0.05),"DECREASE",IF((N110-L110)&gt;(L110*0.05),"INCREASE", "")))</f>
        <v/>
      </c>
      <c r="P110" s="65"/>
    </row>
    <row r="111" spans="1:16" s="4" customFormat="1" ht="15" customHeight="1" x14ac:dyDescent="0.25">
      <c r="A111" s="114" t="s">
        <v>194</v>
      </c>
      <c r="B111" s="114" t="s">
        <v>51</v>
      </c>
      <c r="C111" s="153" t="s">
        <v>20</v>
      </c>
      <c r="D111" s="153" t="s">
        <v>45</v>
      </c>
      <c r="E111" s="153" t="s">
        <v>65</v>
      </c>
      <c r="F111" s="115" t="s">
        <v>199</v>
      </c>
      <c r="G111" s="114" t="s">
        <v>50</v>
      </c>
      <c r="H111" s="116"/>
      <c r="I111" s="114" t="s">
        <v>50</v>
      </c>
      <c r="J111" s="116"/>
      <c r="K111" s="114" t="s">
        <v>50</v>
      </c>
      <c r="L111" s="116"/>
      <c r="M111" s="114" t="s">
        <v>136</v>
      </c>
      <c r="N111" s="154"/>
      <c r="O111" s="118" t="str">
        <f>IF(OR(ISBLANK(L111), ISBLANK(N111)), "", IF((L111-N111)&gt;(L111*0.05),"DECREASE",IF((N111-L111)&gt;(L111*0.05),"INCREASE", "")))</f>
        <v/>
      </c>
      <c r="P111" s="65"/>
    </row>
    <row r="112" spans="1:16" s="4" customFormat="1" ht="15" customHeight="1" x14ac:dyDescent="0.25">
      <c r="A112" s="114" t="s">
        <v>194</v>
      </c>
      <c r="B112" s="114" t="s">
        <v>51</v>
      </c>
      <c r="C112" s="153" t="s">
        <v>20</v>
      </c>
      <c r="D112" s="153" t="s">
        <v>45</v>
      </c>
      <c r="E112" s="153" t="s">
        <v>128</v>
      </c>
      <c r="F112" s="115" t="s">
        <v>228</v>
      </c>
      <c r="G112" s="114" t="s">
        <v>136</v>
      </c>
      <c r="H112" s="154"/>
      <c r="I112" s="114" t="s">
        <v>136</v>
      </c>
      <c r="J112" s="154"/>
      <c r="K112" s="114" t="s">
        <v>50</v>
      </c>
      <c r="L112" s="116"/>
      <c r="M112" s="114" t="s">
        <v>136</v>
      </c>
      <c r="N112" s="154"/>
      <c r="O112" s="118" t="str">
        <f>IF(OR(ISBLANK(L112), ISBLANK(N112)), "", IF((L112-N112)&gt;(L112*0.05),"DECREASE",IF((N112-L112)&gt;(L112*0.05),"INCREASE", "")))</f>
        <v/>
      </c>
      <c r="P112" s="65"/>
    </row>
    <row r="113" spans="1:16" s="4" customFormat="1" ht="15" customHeight="1" x14ac:dyDescent="0.25">
      <c r="A113" s="114" t="s">
        <v>194</v>
      </c>
      <c r="B113" s="114" t="s">
        <v>51</v>
      </c>
      <c r="C113" s="153" t="s">
        <v>20</v>
      </c>
      <c r="D113" s="153" t="s">
        <v>45</v>
      </c>
      <c r="E113" s="153" t="s">
        <v>7</v>
      </c>
      <c r="F113" s="115" t="s">
        <v>229</v>
      </c>
      <c r="G113" s="114" t="s">
        <v>50</v>
      </c>
      <c r="H113" s="116"/>
      <c r="I113" s="114" t="s">
        <v>50</v>
      </c>
      <c r="J113" s="116"/>
      <c r="K113" s="114" t="s">
        <v>50</v>
      </c>
      <c r="L113" s="116"/>
      <c r="M113" s="114" t="s">
        <v>136</v>
      </c>
      <c r="N113" s="154"/>
      <c r="O113" s="118" t="str">
        <f>IF(OR(ISBLANK(L113), ISBLANK(N113)), "", IF((L113-N113)&gt;(L113*0.05),"DECREASE",IF((N113-L113)&gt;(L113*0.05),"INCREASE", "")))</f>
        <v/>
      </c>
      <c r="P113" s="65"/>
    </row>
    <row r="114" spans="1:16" s="4" customFormat="1" ht="15" customHeight="1" x14ac:dyDescent="0.25">
      <c r="A114" s="128" t="s">
        <v>194</v>
      </c>
      <c r="B114" s="114" t="s">
        <v>51</v>
      </c>
      <c r="C114" s="153" t="s">
        <v>22</v>
      </c>
      <c r="D114" s="153" t="s">
        <v>45</v>
      </c>
      <c r="E114" s="153" t="s">
        <v>6</v>
      </c>
      <c r="F114" s="115" t="s">
        <v>218</v>
      </c>
      <c r="G114" s="114" t="s">
        <v>50</v>
      </c>
      <c r="H114" s="116"/>
      <c r="I114" s="114" t="s">
        <v>50</v>
      </c>
      <c r="J114" s="116"/>
      <c r="K114" s="114" t="s">
        <v>50</v>
      </c>
      <c r="L114" s="116"/>
      <c r="M114" s="114" t="s">
        <v>136</v>
      </c>
      <c r="N114" s="154"/>
      <c r="O114" s="118" t="str">
        <f>IF(OR(ISBLANK(L114), ISBLANK(N114)), "", IF((L114-N114)&gt;(L114*0.05),"DECREASE",IF((N114-L114)&gt;(L114*0.05),"INCREASE", "")))</f>
        <v/>
      </c>
      <c r="P114" s="65"/>
    </row>
    <row r="115" spans="1:16" s="4" customFormat="1" ht="15" customHeight="1" x14ac:dyDescent="0.25">
      <c r="A115" s="128" t="s">
        <v>194</v>
      </c>
      <c r="B115" s="114" t="s">
        <v>51</v>
      </c>
      <c r="C115" s="153" t="s">
        <v>22</v>
      </c>
      <c r="D115" s="153" t="s">
        <v>45</v>
      </c>
      <c r="E115" s="153" t="s">
        <v>3</v>
      </c>
      <c r="F115" s="115" t="s">
        <v>219</v>
      </c>
      <c r="G115" s="114" t="s">
        <v>50</v>
      </c>
      <c r="H115" s="116"/>
      <c r="I115" s="114" t="s">
        <v>50</v>
      </c>
      <c r="J115" s="116"/>
      <c r="K115" s="114" t="s">
        <v>50</v>
      </c>
      <c r="L115" s="116"/>
      <c r="M115" s="114" t="s">
        <v>136</v>
      </c>
      <c r="N115" s="154"/>
      <c r="O115" s="118" t="str">
        <f>IF(OR(ISBLANK(L115), ISBLANK(N115)), "", IF((L115-N115)&gt;(L115*0.05),"DECREASE",IF((N115-L115)&gt;(L115*0.05),"INCREASE", "")))</f>
        <v/>
      </c>
      <c r="P115" s="65"/>
    </row>
    <row r="116" spans="1:16" s="4" customFormat="1" ht="15" customHeight="1" x14ac:dyDescent="0.25">
      <c r="A116" s="128" t="s">
        <v>194</v>
      </c>
      <c r="B116" s="114" t="s">
        <v>51</v>
      </c>
      <c r="C116" s="153" t="s">
        <v>22</v>
      </c>
      <c r="D116" s="153" t="s">
        <v>45</v>
      </c>
      <c r="E116" s="153" t="s">
        <v>64</v>
      </c>
      <c r="F116" s="115" t="s">
        <v>220</v>
      </c>
      <c r="G116" s="114" t="s">
        <v>136</v>
      </c>
      <c r="H116" s="154"/>
      <c r="I116" s="114" t="s">
        <v>50</v>
      </c>
      <c r="J116" s="116"/>
      <c r="K116" s="114" t="s">
        <v>50</v>
      </c>
      <c r="L116" s="116"/>
      <c r="M116" s="114" t="s">
        <v>136</v>
      </c>
      <c r="N116" s="154"/>
      <c r="O116" s="118" t="str">
        <f>IF(OR(ISBLANK(L116), ISBLANK(N116)), "", IF((L116-N116)&gt;(L116*0.05),"DECREASE",IF((N116-L116)&gt;(L116*0.05),"INCREASE", "")))</f>
        <v/>
      </c>
      <c r="P116" s="65"/>
    </row>
    <row r="117" spans="1:16" s="4" customFormat="1" ht="15" customHeight="1" x14ac:dyDescent="0.25">
      <c r="A117" s="128" t="s">
        <v>194</v>
      </c>
      <c r="B117" s="114" t="s">
        <v>51</v>
      </c>
      <c r="C117" s="153" t="s">
        <v>22</v>
      </c>
      <c r="D117" s="153" t="s">
        <v>45</v>
      </c>
      <c r="E117" s="153" t="s">
        <v>130</v>
      </c>
      <c r="F117" s="115" t="s">
        <v>221</v>
      </c>
      <c r="G117" s="114" t="s">
        <v>136</v>
      </c>
      <c r="H117" s="154"/>
      <c r="I117" s="114" t="s">
        <v>136</v>
      </c>
      <c r="J117" s="154"/>
      <c r="K117" s="114" t="s">
        <v>50</v>
      </c>
      <c r="L117" s="116"/>
      <c r="M117" s="114" t="s">
        <v>136</v>
      </c>
      <c r="N117" s="154"/>
      <c r="O117" s="118" t="str">
        <f>IF(OR(ISBLANK(L117), ISBLANK(N117)), "", IF((L117-N117)&gt;(L117*0.05),"DECREASE",IF((N117-L117)&gt;(L117*0.05),"INCREASE", "")))</f>
        <v/>
      </c>
      <c r="P117" s="65"/>
    </row>
    <row r="118" spans="1:16" s="4" customFormat="1" ht="15" customHeight="1" x14ac:dyDescent="0.25">
      <c r="A118" s="128" t="s">
        <v>194</v>
      </c>
      <c r="B118" s="114" t="s">
        <v>51</v>
      </c>
      <c r="C118" s="153" t="s">
        <v>22</v>
      </c>
      <c r="D118" s="153" t="s">
        <v>45</v>
      </c>
      <c r="E118" s="153" t="s">
        <v>131</v>
      </c>
      <c r="F118" s="115" t="s">
        <v>200</v>
      </c>
      <c r="G118" s="114" t="s">
        <v>136</v>
      </c>
      <c r="H118" s="154"/>
      <c r="I118" s="114" t="s">
        <v>136</v>
      </c>
      <c r="J118" s="154"/>
      <c r="K118" s="114" t="s">
        <v>50</v>
      </c>
      <c r="L118" s="116"/>
      <c r="M118" s="114" t="s">
        <v>136</v>
      </c>
      <c r="N118" s="154"/>
      <c r="O118" s="118" t="str">
        <f>IF(OR(ISBLANK(L118), ISBLANK(N118)), "", IF((L118-N118)&gt;(L118*0.05),"DECREASE",IF((N118-L118)&gt;(L118*0.05),"INCREASE", "")))</f>
        <v/>
      </c>
      <c r="P118" s="65"/>
    </row>
    <row r="119" spans="1:16" s="4" customFormat="1" ht="15" customHeight="1" x14ac:dyDescent="0.25">
      <c r="A119" s="128" t="s">
        <v>194</v>
      </c>
      <c r="B119" s="114" t="s">
        <v>51</v>
      </c>
      <c r="C119" s="153" t="s">
        <v>22</v>
      </c>
      <c r="D119" s="153" t="s">
        <v>45</v>
      </c>
      <c r="E119" s="153" t="s">
        <v>8</v>
      </c>
      <c r="F119" s="115" t="s">
        <v>222</v>
      </c>
      <c r="G119" s="114" t="s">
        <v>50</v>
      </c>
      <c r="H119" s="116"/>
      <c r="I119" s="114" t="s">
        <v>50</v>
      </c>
      <c r="J119" s="116"/>
      <c r="K119" s="114" t="s">
        <v>50</v>
      </c>
      <c r="L119" s="116"/>
      <c r="M119" s="114" t="s">
        <v>136</v>
      </c>
      <c r="N119" s="154"/>
      <c r="O119" s="118" t="str">
        <f>IF(OR(ISBLANK(L119), ISBLANK(N119)), "", IF((L119-N119)&gt;(L119*0.05),"DECREASE",IF((N119-L119)&gt;(L119*0.05),"INCREASE", "")))</f>
        <v/>
      </c>
      <c r="P119" s="65"/>
    </row>
    <row r="120" spans="1:16" s="4" customFormat="1" ht="15" customHeight="1" x14ac:dyDescent="0.25">
      <c r="A120" s="128" t="s">
        <v>194</v>
      </c>
      <c r="B120" s="114" t="s">
        <v>51</v>
      </c>
      <c r="C120" s="153" t="s">
        <v>22</v>
      </c>
      <c r="D120" s="153" t="s">
        <v>45</v>
      </c>
      <c r="E120" s="153" t="s">
        <v>9</v>
      </c>
      <c r="F120" s="115" t="s">
        <v>223</v>
      </c>
      <c r="G120" s="114" t="s">
        <v>50</v>
      </c>
      <c r="H120" s="116"/>
      <c r="I120" s="114" t="s">
        <v>50</v>
      </c>
      <c r="J120" s="116"/>
      <c r="K120" s="114" t="s">
        <v>50</v>
      </c>
      <c r="L120" s="116"/>
      <c r="M120" s="114" t="s">
        <v>136</v>
      </c>
      <c r="N120" s="154"/>
      <c r="O120" s="118" t="str">
        <f>IF(OR(ISBLANK(L120), ISBLANK(N120)), "", IF((L120-N120)&gt;(L120*0.05),"DECREASE",IF((N120-L120)&gt;(L120*0.05),"INCREASE", "")))</f>
        <v/>
      </c>
      <c r="P120" s="65"/>
    </row>
    <row r="121" spans="1:16" s="4" customFormat="1" ht="15" customHeight="1" x14ac:dyDescent="0.25">
      <c r="A121" s="128" t="s">
        <v>194</v>
      </c>
      <c r="B121" s="114" t="s">
        <v>51</v>
      </c>
      <c r="C121" s="153" t="s">
        <v>22</v>
      </c>
      <c r="D121" s="153" t="s">
        <v>45</v>
      </c>
      <c r="E121" s="153" t="s">
        <v>4</v>
      </c>
      <c r="F121" s="115" t="s">
        <v>195</v>
      </c>
      <c r="G121" s="114" t="s">
        <v>50</v>
      </c>
      <c r="H121" s="116"/>
      <c r="I121" s="114" t="s">
        <v>50</v>
      </c>
      <c r="J121" s="116"/>
      <c r="K121" s="114" t="s">
        <v>50</v>
      </c>
      <c r="L121" s="116"/>
      <c r="M121" s="114" t="s">
        <v>136</v>
      </c>
      <c r="N121" s="154"/>
      <c r="O121" s="118" t="str">
        <f>IF(OR(ISBLANK(L121), ISBLANK(N121)), "", IF((L121-N121)&gt;(L121*0.05),"DECREASE",IF((N121-L121)&gt;(L121*0.05),"INCREASE", "")))</f>
        <v/>
      </c>
      <c r="P121" s="65"/>
    </row>
    <row r="122" spans="1:16" s="4" customFormat="1" ht="15" customHeight="1" x14ac:dyDescent="0.25">
      <c r="A122" s="128" t="s">
        <v>194</v>
      </c>
      <c r="B122" s="114" t="s">
        <v>51</v>
      </c>
      <c r="C122" s="153" t="s">
        <v>22</v>
      </c>
      <c r="D122" s="153" t="s">
        <v>45</v>
      </c>
      <c r="E122" s="153" t="s">
        <v>5</v>
      </c>
      <c r="F122" s="115" t="s">
        <v>204</v>
      </c>
      <c r="G122" s="114" t="s">
        <v>50</v>
      </c>
      <c r="H122" s="116"/>
      <c r="I122" s="114" t="s">
        <v>50</v>
      </c>
      <c r="J122" s="116"/>
      <c r="K122" s="114" t="s">
        <v>50</v>
      </c>
      <c r="L122" s="116"/>
      <c r="M122" s="114" t="s">
        <v>136</v>
      </c>
      <c r="N122" s="154"/>
      <c r="O122" s="118" t="str">
        <f>IF(OR(ISBLANK(L122), ISBLANK(N122)), "", IF((L122-N122)&gt;(L122*0.05),"DECREASE",IF((N122-L122)&gt;(L122*0.05),"INCREASE", "")))</f>
        <v/>
      </c>
      <c r="P122" s="65"/>
    </row>
    <row r="123" spans="1:16" s="4" customFormat="1" ht="15" customHeight="1" x14ac:dyDescent="0.25">
      <c r="A123" s="114" t="s">
        <v>194</v>
      </c>
      <c r="B123" s="114" t="s">
        <v>51</v>
      </c>
      <c r="C123" s="153" t="s">
        <v>22</v>
      </c>
      <c r="D123" s="153" t="s">
        <v>45</v>
      </c>
      <c r="E123" s="153" t="s">
        <v>10</v>
      </c>
      <c r="F123" s="115" t="s">
        <v>197</v>
      </c>
      <c r="G123" s="114" t="s">
        <v>50</v>
      </c>
      <c r="H123" s="116"/>
      <c r="I123" s="114" t="s">
        <v>50</v>
      </c>
      <c r="J123" s="116"/>
      <c r="K123" s="114" t="s">
        <v>50</v>
      </c>
      <c r="L123" s="116"/>
      <c r="M123" s="114" t="s">
        <v>136</v>
      </c>
      <c r="N123" s="154"/>
      <c r="O123" s="118" t="str">
        <f>IF(OR(ISBLANK(L123), ISBLANK(N123)), "", IF((L123-N123)&gt;(L123*0.05),"DECREASE",IF((N123-L123)&gt;(L123*0.05),"INCREASE", "")))</f>
        <v/>
      </c>
      <c r="P123" s="65"/>
    </row>
    <row r="124" spans="1:16" s="4" customFormat="1" ht="15" customHeight="1" x14ac:dyDescent="0.25">
      <c r="A124" s="114" t="s">
        <v>194</v>
      </c>
      <c r="B124" s="114" t="s">
        <v>51</v>
      </c>
      <c r="C124" s="153" t="s">
        <v>22</v>
      </c>
      <c r="D124" s="153" t="s">
        <v>45</v>
      </c>
      <c r="E124" s="153" t="s">
        <v>2</v>
      </c>
      <c r="F124" s="115" t="s">
        <v>224</v>
      </c>
      <c r="G124" s="114" t="s">
        <v>50</v>
      </c>
      <c r="H124" s="116"/>
      <c r="I124" s="114" t="s">
        <v>50</v>
      </c>
      <c r="J124" s="116"/>
      <c r="K124" s="114" t="s">
        <v>50</v>
      </c>
      <c r="L124" s="116"/>
      <c r="M124" s="114" t="s">
        <v>136</v>
      </c>
      <c r="N124" s="154"/>
      <c r="O124" s="118" t="str">
        <f>IF(OR(ISBLANK(L124), ISBLANK(N124)), "", IF((L124-N124)&gt;(L124*0.05),"DECREASE",IF((N124-L124)&gt;(L124*0.05),"INCREASE", "")))</f>
        <v/>
      </c>
      <c r="P124" s="65"/>
    </row>
    <row r="125" spans="1:16" s="4" customFormat="1" ht="15" customHeight="1" x14ac:dyDescent="0.25">
      <c r="A125" s="114" t="s">
        <v>194</v>
      </c>
      <c r="B125" s="114" t="s">
        <v>51</v>
      </c>
      <c r="C125" s="153" t="s">
        <v>22</v>
      </c>
      <c r="D125" s="153" t="s">
        <v>45</v>
      </c>
      <c r="E125" s="153" t="s">
        <v>11</v>
      </c>
      <c r="F125" s="115" t="s">
        <v>193</v>
      </c>
      <c r="G125" s="114" t="s">
        <v>50</v>
      </c>
      <c r="H125" s="116"/>
      <c r="I125" s="114" t="s">
        <v>50</v>
      </c>
      <c r="J125" s="116"/>
      <c r="K125" s="114" t="s">
        <v>50</v>
      </c>
      <c r="L125" s="116"/>
      <c r="M125" s="114" t="s">
        <v>136</v>
      </c>
      <c r="N125" s="154"/>
      <c r="O125" s="118" t="str">
        <f>IF(OR(ISBLANK(L125), ISBLANK(N125)), "", IF((L125-N125)&gt;(L125*0.05),"DECREASE",IF((N125-L125)&gt;(L125*0.05),"INCREASE", "")))</f>
        <v/>
      </c>
      <c r="P125" s="65"/>
    </row>
    <row r="126" spans="1:16" s="4" customFormat="1" ht="15" customHeight="1" x14ac:dyDescent="0.25">
      <c r="A126" s="114" t="s">
        <v>194</v>
      </c>
      <c r="B126" s="114" t="s">
        <v>51</v>
      </c>
      <c r="C126" s="153" t="s">
        <v>22</v>
      </c>
      <c r="D126" s="153" t="s">
        <v>45</v>
      </c>
      <c r="E126" s="153" t="s">
        <v>127</v>
      </c>
      <c r="F126" s="115" t="s">
        <v>225</v>
      </c>
      <c r="G126" s="114" t="s">
        <v>136</v>
      </c>
      <c r="H126" s="154"/>
      <c r="I126" s="114" t="s">
        <v>50</v>
      </c>
      <c r="J126" s="116"/>
      <c r="K126" s="114" t="s">
        <v>50</v>
      </c>
      <c r="L126" s="116"/>
      <c r="M126" s="114" t="s">
        <v>136</v>
      </c>
      <c r="N126" s="154"/>
      <c r="O126" s="118" t="str">
        <f>IF(OR(ISBLANK(L126), ISBLANK(N126)), "", IF((L126-N126)&gt;(L126*0.05),"DECREASE",IF((N126-L126)&gt;(L126*0.05),"INCREASE", "")))</f>
        <v/>
      </c>
      <c r="P126" s="65"/>
    </row>
    <row r="127" spans="1:16" s="4" customFormat="1" ht="15" customHeight="1" x14ac:dyDescent="0.25">
      <c r="A127" s="114" t="s">
        <v>194</v>
      </c>
      <c r="B127" s="114" t="s">
        <v>51</v>
      </c>
      <c r="C127" s="153" t="s">
        <v>22</v>
      </c>
      <c r="D127" s="153" t="s">
        <v>45</v>
      </c>
      <c r="E127" s="153" t="s">
        <v>12</v>
      </c>
      <c r="F127" s="115" t="s">
        <v>227</v>
      </c>
      <c r="G127" s="114" t="s">
        <v>50</v>
      </c>
      <c r="H127" s="116"/>
      <c r="I127" s="114" t="s">
        <v>50</v>
      </c>
      <c r="J127" s="116"/>
      <c r="K127" s="114" t="s">
        <v>50</v>
      </c>
      <c r="L127" s="116"/>
      <c r="M127" s="114" t="s">
        <v>136</v>
      </c>
      <c r="N127" s="154"/>
      <c r="O127" s="118" t="str">
        <f>IF(OR(ISBLANK(L127), ISBLANK(N127)), "", IF((L127-N127)&gt;(L127*0.05),"DECREASE",IF((N127-L127)&gt;(L127*0.05),"INCREASE", "")))</f>
        <v/>
      </c>
      <c r="P127" s="65"/>
    </row>
    <row r="128" spans="1:16" s="4" customFormat="1" ht="15" customHeight="1" x14ac:dyDescent="0.25">
      <c r="A128" s="114" t="s">
        <v>194</v>
      </c>
      <c r="B128" s="114" t="s">
        <v>51</v>
      </c>
      <c r="C128" s="153" t="s">
        <v>22</v>
      </c>
      <c r="D128" s="153" t="s">
        <v>45</v>
      </c>
      <c r="E128" s="153" t="s">
        <v>65</v>
      </c>
      <c r="F128" s="115" t="s">
        <v>199</v>
      </c>
      <c r="G128" s="114" t="s">
        <v>50</v>
      </c>
      <c r="H128" s="116"/>
      <c r="I128" s="114" t="s">
        <v>50</v>
      </c>
      <c r="J128" s="116"/>
      <c r="K128" s="114" t="s">
        <v>50</v>
      </c>
      <c r="L128" s="116"/>
      <c r="M128" s="114" t="s">
        <v>136</v>
      </c>
      <c r="N128" s="154"/>
      <c r="O128" s="118" t="str">
        <f>IF(OR(ISBLANK(L128), ISBLANK(N128)), "", IF((L128-N128)&gt;(L128*0.05),"DECREASE",IF((N128-L128)&gt;(L128*0.05),"INCREASE", "")))</f>
        <v/>
      </c>
      <c r="P128" s="65"/>
    </row>
    <row r="129" spans="1:16" s="4" customFormat="1" ht="15" customHeight="1" x14ac:dyDescent="0.25">
      <c r="A129" s="114" t="s">
        <v>194</v>
      </c>
      <c r="B129" s="114" t="s">
        <v>51</v>
      </c>
      <c r="C129" s="153" t="s">
        <v>22</v>
      </c>
      <c r="D129" s="153" t="s">
        <v>45</v>
      </c>
      <c r="E129" s="153" t="s">
        <v>128</v>
      </c>
      <c r="F129" s="115" t="s">
        <v>228</v>
      </c>
      <c r="G129" s="114" t="s">
        <v>136</v>
      </c>
      <c r="H129" s="154"/>
      <c r="I129" s="114" t="s">
        <v>136</v>
      </c>
      <c r="J129" s="154"/>
      <c r="K129" s="114" t="s">
        <v>50</v>
      </c>
      <c r="L129" s="116"/>
      <c r="M129" s="114" t="s">
        <v>136</v>
      </c>
      <c r="N129" s="154"/>
      <c r="O129" s="118" t="str">
        <f>IF(OR(ISBLANK(L129), ISBLANK(N129)), "", IF((L129-N129)&gt;(L129*0.05),"DECREASE",IF((N129-L129)&gt;(L129*0.05),"INCREASE", "")))</f>
        <v/>
      </c>
      <c r="P129" s="65"/>
    </row>
    <row r="130" spans="1:16" s="4" customFormat="1" ht="15" customHeight="1" x14ac:dyDescent="0.25">
      <c r="A130" s="114" t="s">
        <v>194</v>
      </c>
      <c r="B130" s="114" t="s">
        <v>51</v>
      </c>
      <c r="C130" s="153" t="s">
        <v>22</v>
      </c>
      <c r="D130" s="153" t="s">
        <v>45</v>
      </c>
      <c r="E130" s="153" t="s">
        <v>7</v>
      </c>
      <c r="F130" s="115" t="s">
        <v>229</v>
      </c>
      <c r="G130" s="114" t="s">
        <v>50</v>
      </c>
      <c r="H130" s="116"/>
      <c r="I130" s="114" t="s">
        <v>50</v>
      </c>
      <c r="J130" s="116"/>
      <c r="K130" s="114" t="s">
        <v>50</v>
      </c>
      <c r="L130" s="116"/>
      <c r="M130" s="114" t="s">
        <v>136</v>
      </c>
      <c r="N130" s="154"/>
      <c r="O130" s="118" t="str">
        <f>IF(OR(ISBLANK(L130), ISBLANK(N130)), "", IF((L130-N130)&gt;(L130*0.05),"DECREASE",IF((N130-L130)&gt;(L130*0.05),"INCREASE", "")))</f>
        <v/>
      </c>
      <c r="P130" s="65"/>
    </row>
    <row r="131" spans="1:16" s="4" customFormat="1" ht="15" customHeight="1" x14ac:dyDescent="0.25">
      <c r="A131" s="114" t="s">
        <v>194</v>
      </c>
      <c r="B131" s="114" t="s">
        <v>51</v>
      </c>
      <c r="C131" s="153" t="s">
        <v>82</v>
      </c>
      <c r="D131" s="153" t="s">
        <v>45</v>
      </c>
      <c r="E131" s="153" t="s">
        <v>6</v>
      </c>
      <c r="F131" s="115" t="s">
        <v>218</v>
      </c>
      <c r="G131" s="114" t="s">
        <v>48</v>
      </c>
      <c r="H131" s="120">
        <v>77.5</v>
      </c>
      <c r="I131" s="114" t="s">
        <v>46</v>
      </c>
      <c r="J131" s="117">
        <v>93.33</v>
      </c>
      <c r="K131" s="114" t="s">
        <v>46</v>
      </c>
      <c r="L131" s="117">
        <v>84.17</v>
      </c>
      <c r="M131" s="114" t="s">
        <v>46</v>
      </c>
      <c r="N131" s="117">
        <v>91.88</v>
      </c>
      <c r="O131" s="118" t="str">
        <f>IF(OR(ISBLANK(L131), ISBLANK(N131)), "", IF((L131-N131)&gt;(L131*0.05),"DECREASE",IF((N131-L131)&gt;(L131*0.05),"INCREASE", "")))</f>
        <v>INCREASE</v>
      </c>
      <c r="P131" s="65"/>
    </row>
    <row r="132" spans="1:16" s="4" customFormat="1" ht="15" customHeight="1" x14ac:dyDescent="0.25">
      <c r="A132" s="114" t="s">
        <v>194</v>
      </c>
      <c r="B132" s="114" t="s">
        <v>51</v>
      </c>
      <c r="C132" s="153" t="s">
        <v>82</v>
      </c>
      <c r="D132" s="153" t="s">
        <v>45</v>
      </c>
      <c r="E132" s="153" t="s">
        <v>3</v>
      </c>
      <c r="F132" s="115" t="s">
        <v>219</v>
      </c>
      <c r="G132" s="114" t="s">
        <v>46</v>
      </c>
      <c r="H132" s="117">
        <v>88.5</v>
      </c>
      <c r="I132" s="114" t="s">
        <v>46</v>
      </c>
      <c r="J132" s="117">
        <v>95.33</v>
      </c>
      <c r="K132" s="114" t="s">
        <v>46</v>
      </c>
      <c r="L132" s="117">
        <v>90</v>
      </c>
      <c r="M132" s="114" t="s">
        <v>46</v>
      </c>
      <c r="N132" s="117">
        <v>94.06</v>
      </c>
      <c r="O132" s="118" t="str">
        <f>IF(OR(ISBLANK(L132), ISBLANK(N132)), "", IF((L132-N132)&gt;(L132*0.05),"DECREASE",IF((N132-L132)&gt;(L132*0.05),"INCREASE", "")))</f>
        <v/>
      </c>
      <c r="P132" s="65"/>
    </row>
    <row r="133" spans="1:16" s="4" customFormat="1" ht="15" customHeight="1" x14ac:dyDescent="0.25">
      <c r="A133" s="114" t="s">
        <v>194</v>
      </c>
      <c r="B133" s="114" t="s">
        <v>51</v>
      </c>
      <c r="C133" s="153" t="s">
        <v>82</v>
      </c>
      <c r="D133" s="153" t="s">
        <v>45</v>
      </c>
      <c r="E133" s="153" t="s">
        <v>64</v>
      </c>
      <c r="F133" s="115" t="s">
        <v>220</v>
      </c>
      <c r="G133" s="114" t="s">
        <v>46</v>
      </c>
      <c r="H133" s="117">
        <v>91.25</v>
      </c>
      <c r="I133" s="114" t="s">
        <v>46</v>
      </c>
      <c r="J133" s="117">
        <v>94</v>
      </c>
      <c r="K133" s="114" t="s">
        <v>46</v>
      </c>
      <c r="L133" s="117">
        <v>93.33</v>
      </c>
      <c r="M133" s="114" t="s">
        <v>46</v>
      </c>
      <c r="N133" s="117">
        <v>92.71</v>
      </c>
      <c r="O133" s="118" t="str">
        <f>IF(OR(ISBLANK(L133), ISBLANK(N133)), "", IF((L133-N133)&gt;(L133*0.05),"DECREASE",IF((N133-L133)&gt;(L133*0.05),"INCREASE", "")))</f>
        <v/>
      </c>
      <c r="P133" s="65"/>
    </row>
    <row r="134" spans="1:16" s="4" customFormat="1" ht="15" customHeight="1" x14ac:dyDescent="0.25">
      <c r="A134" s="114" t="s">
        <v>194</v>
      </c>
      <c r="B134" s="114" t="s">
        <v>51</v>
      </c>
      <c r="C134" s="153" t="s">
        <v>82</v>
      </c>
      <c r="D134" s="153" t="s">
        <v>45</v>
      </c>
      <c r="E134" s="153" t="s">
        <v>130</v>
      </c>
      <c r="F134" s="115" t="s">
        <v>221</v>
      </c>
      <c r="G134" s="114" t="s">
        <v>136</v>
      </c>
      <c r="H134" s="154"/>
      <c r="I134" s="114" t="s">
        <v>136</v>
      </c>
      <c r="J134" s="154"/>
      <c r="K134" s="114" t="s">
        <v>46</v>
      </c>
      <c r="L134" s="117">
        <v>77.78</v>
      </c>
      <c r="M134" s="114" t="s">
        <v>46</v>
      </c>
      <c r="N134" s="117">
        <v>79.17</v>
      </c>
      <c r="O134" s="118" t="str">
        <f>IF(OR(ISBLANK(L134), ISBLANK(N134)), "", IF((L134-N134)&gt;(L134*0.05),"DECREASE",IF((N134-L134)&gt;(L134*0.05),"INCREASE", "")))</f>
        <v/>
      </c>
      <c r="P134" s="65"/>
    </row>
    <row r="135" spans="1:16" s="4" customFormat="1" ht="15" customHeight="1" x14ac:dyDescent="0.25">
      <c r="A135" s="114" t="s">
        <v>194</v>
      </c>
      <c r="B135" s="114" t="s">
        <v>51</v>
      </c>
      <c r="C135" s="153" t="s">
        <v>82</v>
      </c>
      <c r="D135" s="153" t="s">
        <v>45</v>
      </c>
      <c r="E135" s="153" t="s">
        <v>131</v>
      </c>
      <c r="F135" s="115" t="s">
        <v>200</v>
      </c>
      <c r="G135" s="114" t="s">
        <v>136</v>
      </c>
      <c r="H135" s="154"/>
      <c r="I135" s="114" t="s">
        <v>136</v>
      </c>
      <c r="J135" s="154"/>
      <c r="K135" s="114" t="s">
        <v>46</v>
      </c>
      <c r="L135" s="117">
        <v>75</v>
      </c>
      <c r="M135" s="114" t="s">
        <v>46</v>
      </c>
      <c r="N135" s="117">
        <v>72.92</v>
      </c>
      <c r="O135" s="118" t="str">
        <f>IF(OR(ISBLANK(L135), ISBLANK(N135)), "", IF((L135-N135)&gt;(L135*0.05),"DECREASE",IF((N135-L135)&gt;(L135*0.05),"INCREASE", "")))</f>
        <v/>
      </c>
      <c r="P135" s="65"/>
    </row>
    <row r="136" spans="1:16" s="4" customFormat="1" ht="15" customHeight="1" x14ac:dyDescent="0.25">
      <c r="A136" s="114" t="s">
        <v>194</v>
      </c>
      <c r="B136" s="114" t="s">
        <v>51</v>
      </c>
      <c r="C136" s="153" t="s">
        <v>82</v>
      </c>
      <c r="D136" s="153" t="s">
        <v>45</v>
      </c>
      <c r="E136" s="153" t="s">
        <v>8</v>
      </c>
      <c r="F136" s="115" t="s">
        <v>222</v>
      </c>
      <c r="G136" s="114" t="s">
        <v>46</v>
      </c>
      <c r="H136" s="117">
        <v>81.25</v>
      </c>
      <c r="I136" s="114" t="s">
        <v>46</v>
      </c>
      <c r="J136" s="117">
        <v>100</v>
      </c>
      <c r="K136" s="114" t="s">
        <v>46</v>
      </c>
      <c r="L136" s="117">
        <v>93.06</v>
      </c>
      <c r="M136" s="114" t="s">
        <v>48</v>
      </c>
      <c r="N136" s="120">
        <v>78.13</v>
      </c>
      <c r="O136" s="118" t="str">
        <f>IF(OR(ISBLANK(L136), ISBLANK(N136)), "", IF((L136-N136)&gt;(L136*0.05),"DECREASE",IF((N136-L136)&gt;(L136*0.05),"INCREASE", "")))</f>
        <v>DECREASE</v>
      </c>
      <c r="P136" s="65"/>
    </row>
    <row r="137" spans="1:16" s="4" customFormat="1" ht="15" customHeight="1" x14ac:dyDescent="0.25">
      <c r="A137" s="114" t="s">
        <v>194</v>
      </c>
      <c r="B137" s="114" t="s">
        <v>51</v>
      </c>
      <c r="C137" s="153" t="s">
        <v>82</v>
      </c>
      <c r="D137" s="153" t="s">
        <v>45</v>
      </c>
      <c r="E137" s="153" t="s">
        <v>9</v>
      </c>
      <c r="F137" s="115" t="s">
        <v>223</v>
      </c>
      <c r="G137" s="114" t="s">
        <v>49</v>
      </c>
      <c r="H137" s="121">
        <v>69.44</v>
      </c>
      <c r="I137" s="114" t="s">
        <v>47</v>
      </c>
      <c r="J137" s="119">
        <v>93.06</v>
      </c>
      <c r="K137" s="114" t="s">
        <v>46</v>
      </c>
      <c r="L137" s="117">
        <v>88.89</v>
      </c>
      <c r="M137" s="114" t="s">
        <v>49</v>
      </c>
      <c r="N137" s="121">
        <v>80.56</v>
      </c>
      <c r="O137" s="118" t="str">
        <f>IF(OR(ISBLANK(L137), ISBLANK(N137)), "", IF((L137-N137)&gt;(L137*0.05),"DECREASE",IF((N137-L137)&gt;(L137*0.05),"INCREASE", "")))</f>
        <v>DECREASE</v>
      </c>
      <c r="P137" s="65"/>
    </row>
    <row r="138" spans="1:16" s="4" customFormat="1" ht="15" customHeight="1" x14ac:dyDescent="0.25">
      <c r="A138" s="114" t="s">
        <v>194</v>
      </c>
      <c r="B138" s="114" t="s">
        <v>51</v>
      </c>
      <c r="C138" s="153" t="s">
        <v>82</v>
      </c>
      <c r="D138" s="153" t="s">
        <v>45</v>
      </c>
      <c r="E138" s="153" t="s">
        <v>4</v>
      </c>
      <c r="F138" s="115" t="s">
        <v>195</v>
      </c>
      <c r="G138" s="114" t="s">
        <v>46</v>
      </c>
      <c r="H138" s="117">
        <v>37.5</v>
      </c>
      <c r="I138" s="114" t="s">
        <v>50</v>
      </c>
      <c r="J138" s="116"/>
      <c r="K138" s="114" t="s">
        <v>50</v>
      </c>
      <c r="L138" s="116"/>
      <c r="M138" s="114" t="s">
        <v>46</v>
      </c>
      <c r="N138" s="117">
        <v>59.72</v>
      </c>
      <c r="O138" s="118" t="str">
        <f>IF(OR(ISBLANK(L138), ISBLANK(N138)), "", IF((L138-N138)&gt;(L138*0.05),"DECREASE",IF((N138-L138)&gt;(L138*0.05),"INCREASE", "")))</f>
        <v/>
      </c>
      <c r="P138" s="65"/>
    </row>
    <row r="139" spans="1:16" s="4" customFormat="1" ht="15" customHeight="1" x14ac:dyDescent="0.25">
      <c r="A139" s="114" t="s">
        <v>194</v>
      </c>
      <c r="B139" s="114" t="s">
        <v>51</v>
      </c>
      <c r="C139" s="153" t="s">
        <v>82</v>
      </c>
      <c r="D139" s="153" t="s">
        <v>45</v>
      </c>
      <c r="E139" s="153" t="s">
        <v>10</v>
      </c>
      <c r="F139" s="115" t="s">
        <v>197</v>
      </c>
      <c r="G139" s="114" t="s">
        <v>46</v>
      </c>
      <c r="H139" s="117">
        <v>62.5</v>
      </c>
      <c r="I139" s="114" t="s">
        <v>46</v>
      </c>
      <c r="J139" s="117">
        <v>74.67</v>
      </c>
      <c r="K139" s="114" t="s">
        <v>46</v>
      </c>
      <c r="L139" s="117">
        <v>69.67</v>
      </c>
      <c r="M139" s="114" t="s">
        <v>46</v>
      </c>
      <c r="N139" s="117">
        <v>76.25</v>
      </c>
      <c r="O139" s="118" t="str">
        <f>IF(OR(ISBLANK(L139), ISBLANK(N139)), "", IF((L139-N139)&gt;(L139*0.05),"DECREASE",IF((N139-L139)&gt;(L139*0.05),"INCREASE", "")))</f>
        <v>INCREASE</v>
      </c>
      <c r="P139" s="65"/>
    </row>
    <row r="140" spans="1:16" s="4" customFormat="1" ht="15" customHeight="1" x14ac:dyDescent="0.25">
      <c r="A140" s="114" t="s">
        <v>194</v>
      </c>
      <c r="B140" s="114" t="s">
        <v>51</v>
      </c>
      <c r="C140" s="153" t="s">
        <v>82</v>
      </c>
      <c r="D140" s="153" t="s">
        <v>45</v>
      </c>
      <c r="E140" s="153" t="s">
        <v>2</v>
      </c>
      <c r="F140" s="115" t="s">
        <v>224</v>
      </c>
      <c r="G140" s="114" t="s">
        <v>48</v>
      </c>
      <c r="H140" s="120">
        <v>79</v>
      </c>
      <c r="I140" s="114" t="s">
        <v>47</v>
      </c>
      <c r="J140" s="119">
        <v>97.33</v>
      </c>
      <c r="K140" s="114" t="s">
        <v>46</v>
      </c>
      <c r="L140" s="117">
        <v>82.33</v>
      </c>
      <c r="M140" s="114" t="s">
        <v>46</v>
      </c>
      <c r="N140" s="117">
        <v>83</v>
      </c>
      <c r="O140" s="118" t="str">
        <f>IF(OR(ISBLANK(L140), ISBLANK(N140)), "", IF((L140-N140)&gt;(L140*0.05),"DECREASE",IF((N140-L140)&gt;(L140*0.05),"INCREASE", "")))</f>
        <v/>
      </c>
      <c r="P140" s="65"/>
    </row>
    <row r="141" spans="1:16" s="4" customFormat="1" ht="15" customHeight="1" x14ac:dyDescent="0.25">
      <c r="A141" s="114" t="s">
        <v>194</v>
      </c>
      <c r="B141" s="114" t="s">
        <v>51</v>
      </c>
      <c r="C141" s="153" t="s">
        <v>82</v>
      </c>
      <c r="D141" s="153" t="s">
        <v>45</v>
      </c>
      <c r="E141" s="153" t="s">
        <v>11</v>
      </c>
      <c r="F141" s="115" t="s">
        <v>193</v>
      </c>
      <c r="G141" s="114" t="s">
        <v>48</v>
      </c>
      <c r="H141" s="120">
        <v>65.06</v>
      </c>
      <c r="I141" s="114" t="s">
        <v>48</v>
      </c>
      <c r="J141" s="120">
        <v>67.33</v>
      </c>
      <c r="K141" s="114" t="s">
        <v>48</v>
      </c>
      <c r="L141" s="120">
        <v>67.33</v>
      </c>
      <c r="M141" s="114" t="s">
        <v>46</v>
      </c>
      <c r="N141" s="117">
        <v>72.709999999999994</v>
      </c>
      <c r="O141" s="118" t="str">
        <f>IF(OR(ISBLANK(L141), ISBLANK(N141)), "", IF((L141-N141)&gt;(L141*0.05),"DECREASE",IF((N141-L141)&gt;(L141*0.05),"INCREASE", "")))</f>
        <v>INCREASE</v>
      </c>
      <c r="P141" s="65"/>
    </row>
    <row r="142" spans="1:16" s="4" customFormat="1" ht="15" customHeight="1" x14ac:dyDescent="0.25">
      <c r="A142" s="114" t="s">
        <v>194</v>
      </c>
      <c r="B142" s="114" t="s">
        <v>51</v>
      </c>
      <c r="C142" s="153" t="s">
        <v>82</v>
      </c>
      <c r="D142" s="153" t="s">
        <v>45</v>
      </c>
      <c r="E142" s="153" t="s">
        <v>127</v>
      </c>
      <c r="F142" s="115" t="s">
        <v>225</v>
      </c>
      <c r="G142" s="114" t="s">
        <v>136</v>
      </c>
      <c r="H142" s="154"/>
      <c r="I142" s="114" t="s">
        <v>46</v>
      </c>
      <c r="J142" s="117">
        <v>70</v>
      </c>
      <c r="K142" s="114" t="s">
        <v>50</v>
      </c>
      <c r="L142" s="116"/>
      <c r="M142" s="114" t="s">
        <v>49</v>
      </c>
      <c r="N142" s="121">
        <v>69.06</v>
      </c>
      <c r="O142" s="118" t="str">
        <f>IF(OR(ISBLANK(L142), ISBLANK(N142)), "", IF((L142-N142)&gt;(L142*0.05),"DECREASE",IF((N142-L142)&gt;(L142*0.05),"INCREASE", "")))</f>
        <v/>
      </c>
      <c r="P142" s="65"/>
    </row>
    <row r="143" spans="1:16" s="4" customFormat="1" ht="15" customHeight="1" x14ac:dyDescent="0.25">
      <c r="A143" s="114" t="s">
        <v>194</v>
      </c>
      <c r="B143" s="114" t="s">
        <v>51</v>
      </c>
      <c r="C143" s="153" t="s">
        <v>82</v>
      </c>
      <c r="D143" s="153" t="s">
        <v>45</v>
      </c>
      <c r="E143" s="153" t="s">
        <v>189</v>
      </c>
      <c r="F143" s="115" t="s">
        <v>226</v>
      </c>
      <c r="G143" s="114" t="s">
        <v>136</v>
      </c>
      <c r="H143" s="154"/>
      <c r="I143" s="114" t="s">
        <v>136</v>
      </c>
      <c r="J143" s="154"/>
      <c r="K143" s="114" t="s">
        <v>136</v>
      </c>
      <c r="L143" s="154"/>
      <c r="M143" s="114" t="s">
        <v>46</v>
      </c>
      <c r="N143" s="117">
        <v>75</v>
      </c>
      <c r="O143" s="118" t="str">
        <f>IF(OR(ISBLANK(L143), ISBLANK(N143)), "", IF((L143-N143)&gt;(L143*0.05),"DECREASE",IF((N143-L143)&gt;(L143*0.05),"INCREASE", "")))</f>
        <v/>
      </c>
      <c r="P143" s="65"/>
    </row>
    <row r="144" spans="1:16" s="4" customFormat="1" ht="15" customHeight="1" x14ac:dyDescent="0.25">
      <c r="A144" s="114" t="s">
        <v>194</v>
      </c>
      <c r="B144" s="114" t="s">
        <v>51</v>
      </c>
      <c r="C144" s="153" t="s">
        <v>82</v>
      </c>
      <c r="D144" s="153" t="s">
        <v>45</v>
      </c>
      <c r="E144" s="153" t="s">
        <v>12</v>
      </c>
      <c r="F144" s="115" t="s">
        <v>227</v>
      </c>
      <c r="G144" s="114" t="s">
        <v>46</v>
      </c>
      <c r="H144" s="117">
        <v>72.92</v>
      </c>
      <c r="I144" s="114" t="s">
        <v>46</v>
      </c>
      <c r="J144" s="117">
        <v>60</v>
      </c>
      <c r="K144" s="114" t="s">
        <v>46</v>
      </c>
      <c r="L144" s="117">
        <v>65.97</v>
      </c>
      <c r="M144" s="114" t="s">
        <v>46</v>
      </c>
      <c r="N144" s="117">
        <v>60.94</v>
      </c>
      <c r="O144" s="118" t="str">
        <f>IF(OR(ISBLANK(L144), ISBLANK(N144)), "", IF((L144-N144)&gt;(L144*0.05),"DECREASE",IF((N144-L144)&gt;(L144*0.05),"INCREASE", "")))</f>
        <v>DECREASE</v>
      </c>
      <c r="P144" s="65"/>
    </row>
    <row r="145" spans="1:16" s="4" customFormat="1" ht="15" customHeight="1" x14ac:dyDescent="0.25">
      <c r="A145" s="114" t="s">
        <v>194</v>
      </c>
      <c r="B145" s="114" t="s">
        <v>51</v>
      </c>
      <c r="C145" s="153" t="s">
        <v>82</v>
      </c>
      <c r="D145" s="153" t="s">
        <v>45</v>
      </c>
      <c r="E145" s="153" t="s">
        <v>65</v>
      </c>
      <c r="F145" s="115" t="s">
        <v>199</v>
      </c>
      <c r="G145" s="114" t="s">
        <v>46</v>
      </c>
      <c r="H145" s="117">
        <v>75</v>
      </c>
      <c r="I145" s="114" t="s">
        <v>46</v>
      </c>
      <c r="J145" s="117">
        <v>76.67</v>
      </c>
      <c r="K145" s="114" t="s">
        <v>46</v>
      </c>
      <c r="L145" s="117">
        <v>73.33</v>
      </c>
      <c r="M145" s="114" t="s">
        <v>46</v>
      </c>
      <c r="N145" s="117">
        <v>80</v>
      </c>
      <c r="O145" s="118" t="str">
        <f>IF(OR(ISBLANK(L145), ISBLANK(N145)), "", IF((L145-N145)&gt;(L145*0.05),"DECREASE",IF((N145-L145)&gt;(L145*0.05),"INCREASE", "")))</f>
        <v>INCREASE</v>
      </c>
      <c r="P145" s="65"/>
    </row>
    <row r="146" spans="1:16" s="4" customFormat="1" ht="15" customHeight="1" x14ac:dyDescent="0.25">
      <c r="A146" s="114" t="s">
        <v>194</v>
      </c>
      <c r="B146" s="114" t="s">
        <v>51</v>
      </c>
      <c r="C146" s="153" t="s">
        <v>82</v>
      </c>
      <c r="D146" s="153" t="s">
        <v>45</v>
      </c>
      <c r="E146" s="153" t="s">
        <v>128</v>
      </c>
      <c r="F146" s="115" t="s">
        <v>228</v>
      </c>
      <c r="G146" s="114" t="s">
        <v>136</v>
      </c>
      <c r="H146" s="154"/>
      <c r="I146" s="114" t="s">
        <v>136</v>
      </c>
      <c r="J146" s="154"/>
      <c r="K146" s="114" t="s">
        <v>46</v>
      </c>
      <c r="L146" s="117">
        <v>75</v>
      </c>
      <c r="M146" s="114" t="s">
        <v>49</v>
      </c>
      <c r="N146" s="121">
        <v>64.58</v>
      </c>
      <c r="O146" s="118" t="str">
        <f>IF(OR(ISBLANK(L146), ISBLANK(N146)), "", IF((L146-N146)&gt;(L146*0.05),"DECREASE",IF((N146-L146)&gt;(L146*0.05),"INCREASE", "")))</f>
        <v>DECREASE</v>
      </c>
      <c r="P146" s="65"/>
    </row>
    <row r="147" spans="1:16" s="4" customFormat="1" ht="15" customHeight="1" x14ac:dyDescent="0.25">
      <c r="A147" s="114" t="s">
        <v>194</v>
      </c>
      <c r="B147" s="114" t="s">
        <v>51</v>
      </c>
      <c r="C147" s="153" t="s">
        <v>82</v>
      </c>
      <c r="D147" s="153" t="s">
        <v>45</v>
      </c>
      <c r="E147" s="153" t="s">
        <v>7</v>
      </c>
      <c r="F147" s="115" t="s">
        <v>229</v>
      </c>
      <c r="G147" s="114" t="s">
        <v>46</v>
      </c>
      <c r="H147" s="117">
        <v>54.69</v>
      </c>
      <c r="I147" s="114" t="s">
        <v>46</v>
      </c>
      <c r="J147" s="117">
        <v>56.25</v>
      </c>
      <c r="K147" s="114" t="s">
        <v>48</v>
      </c>
      <c r="L147" s="120">
        <v>31.25</v>
      </c>
      <c r="M147" s="114" t="s">
        <v>46</v>
      </c>
      <c r="N147" s="117">
        <v>50</v>
      </c>
      <c r="O147" s="118" t="str">
        <f>IF(OR(ISBLANK(L147), ISBLANK(N147)), "", IF((L147-N147)&gt;(L147*0.05),"DECREASE",IF((N147-L147)&gt;(L147*0.05),"INCREASE", "")))</f>
        <v>INCREASE</v>
      </c>
      <c r="P147" s="65"/>
    </row>
    <row r="148" spans="1:16" s="4" customFormat="1" ht="15" customHeight="1" x14ac:dyDescent="0.25">
      <c r="A148" s="114" t="s">
        <v>194</v>
      </c>
      <c r="B148" s="114" t="s">
        <v>51</v>
      </c>
      <c r="C148" s="153" t="s">
        <v>137</v>
      </c>
      <c r="D148" s="153" t="s">
        <v>45</v>
      </c>
      <c r="E148" s="153" t="s">
        <v>3</v>
      </c>
      <c r="F148" s="115" t="s">
        <v>219</v>
      </c>
      <c r="G148" s="114" t="s">
        <v>49</v>
      </c>
      <c r="H148" s="121">
        <v>83</v>
      </c>
      <c r="I148" s="114" t="s">
        <v>46</v>
      </c>
      <c r="J148" s="117">
        <v>94</v>
      </c>
      <c r="K148" s="114" t="s">
        <v>46</v>
      </c>
      <c r="L148" s="117">
        <v>96.67</v>
      </c>
      <c r="M148" s="114" t="s">
        <v>46</v>
      </c>
      <c r="N148" s="117">
        <v>93.33</v>
      </c>
      <c r="O148" s="118" t="str">
        <f>IF(OR(ISBLANK(L148), ISBLANK(N148)), "", IF((L148-N148)&gt;(L148*0.05),"DECREASE",IF((N148-L148)&gt;(L148*0.05),"INCREASE", "")))</f>
        <v/>
      </c>
      <c r="P148" s="65"/>
    </row>
    <row r="149" spans="1:16" s="4" customFormat="1" ht="15" customHeight="1" x14ac:dyDescent="0.25">
      <c r="A149" s="114" t="s">
        <v>194</v>
      </c>
      <c r="B149" s="114" t="s">
        <v>51</v>
      </c>
      <c r="C149" s="153" t="s">
        <v>137</v>
      </c>
      <c r="D149" s="153" t="s">
        <v>45</v>
      </c>
      <c r="E149" s="153" t="s">
        <v>64</v>
      </c>
      <c r="F149" s="115" t="s">
        <v>220</v>
      </c>
      <c r="G149" s="114" t="s">
        <v>46</v>
      </c>
      <c r="H149" s="117">
        <v>96</v>
      </c>
      <c r="I149" s="114" t="s">
        <v>46</v>
      </c>
      <c r="J149" s="117">
        <v>94</v>
      </c>
      <c r="K149" s="114" t="s">
        <v>46</v>
      </c>
      <c r="L149" s="117">
        <v>93.33</v>
      </c>
      <c r="M149" s="114" t="s">
        <v>81</v>
      </c>
      <c r="N149" s="155">
        <v>95.83</v>
      </c>
      <c r="O149" s="118" t="str">
        <f>IF(OR(ISBLANK(L149), ISBLANK(N149)), "", IF((L149-N149)&gt;(L149*0.05),"DECREASE",IF((N149-L149)&gt;(L149*0.05),"INCREASE", "")))</f>
        <v/>
      </c>
      <c r="P149" s="65"/>
    </row>
    <row r="150" spans="1:16" s="4" customFormat="1" ht="15" customHeight="1" x14ac:dyDescent="0.25">
      <c r="A150" s="114" t="s">
        <v>194</v>
      </c>
      <c r="B150" s="114" t="s">
        <v>51</v>
      </c>
      <c r="C150" s="153" t="s">
        <v>137</v>
      </c>
      <c r="D150" s="153" t="s">
        <v>45</v>
      </c>
      <c r="E150" s="153" t="s">
        <v>130</v>
      </c>
      <c r="F150" s="115" t="s">
        <v>221</v>
      </c>
      <c r="G150" s="114" t="s">
        <v>136</v>
      </c>
      <c r="H150" s="154"/>
      <c r="I150" s="114" t="s">
        <v>136</v>
      </c>
      <c r="J150" s="154"/>
      <c r="K150" s="114" t="s">
        <v>46</v>
      </c>
      <c r="L150" s="117">
        <v>80.56</v>
      </c>
      <c r="M150" s="114" t="s">
        <v>47</v>
      </c>
      <c r="N150" s="119">
        <v>97.22</v>
      </c>
      <c r="O150" s="118" t="str">
        <f>IF(OR(ISBLANK(L150), ISBLANK(N150)), "", IF((L150-N150)&gt;(L150*0.05),"DECREASE",IF((N150-L150)&gt;(L150*0.05),"INCREASE", "")))</f>
        <v>INCREASE</v>
      </c>
      <c r="P150" s="65"/>
    </row>
    <row r="151" spans="1:16" s="4" customFormat="1" ht="15" customHeight="1" x14ac:dyDescent="0.25">
      <c r="A151" s="114" t="s">
        <v>194</v>
      </c>
      <c r="B151" s="114" t="s">
        <v>51</v>
      </c>
      <c r="C151" s="153" t="s">
        <v>137</v>
      </c>
      <c r="D151" s="153" t="s">
        <v>45</v>
      </c>
      <c r="E151" s="153" t="s">
        <v>131</v>
      </c>
      <c r="F151" s="115" t="s">
        <v>200</v>
      </c>
      <c r="G151" s="114" t="s">
        <v>136</v>
      </c>
      <c r="H151" s="154"/>
      <c r="I151" s="114" t="s">
        <v>136</v>
      </c>
      <c r="J151" s="154"/>
      <c r="K151" s="114" t="s">
        <v>46</v>
      </c>
      <c r="L151" s="117">
        <v>69.44</v>
      </c>
      <c r="M151" s="114" t="s">
        <v>47</v>
      </c>
      <c r="N151" s="119">
        <v>94.44</v>
      </c>
      <c r="O151" s="118" t="str">
        <f>IF(OR(ISBLANK(L151), ISBLANK(N151)), "", IF((L151-N151)&gt;(L151*0.05),"DECREASE",IF((N151-L151)&gt;(L151*0.05),"INCREASE", "")))</f>
        <v>INCREASE</v>
      </c>
      <c r="P151" s="65"/>
    </row>
    <row r="152" spans="1:16" s="4" customFormat="1" ht="15" customHeight="1" x14ac:dyDescent="0.25">
      <c r="A152" s="114" t="s">
        <v>194</v>
      </c>
      <c r="B152" s="114" t="s">
        <v>51</v>
      </c>
      <c r="C152" s="153" t="s">
        <v>137</v>
      </c>
      <c r="D152" s="153" t="s">
        <v>45</v>
      </c>
      <c r="E152" s="153" t="s">
        <v>8</v>
      </c>
      <c r="F152" s="115" t="s">
        <v>222</v>
      </c>
      <c r="G152" s="114" t="s">
        <v>46</v>
      </c>
      <c r="H152" s="117">
        <v>83.33</v>
      </c>
      <c r="I152" s="114" t="s">
        <v>49</v>
      </c>
      <c r="J152" s="121">
        <v>91.67</v>
      </c>
      <c r="K152" s="114" t="s">
        <v>46</v>
      </c>
      <c r="L152" s="117">
        <v>95.83</v>
      </c>
      <c r="M152" s="114" t="s">
        <v>46</v>
      </c>
      <c r="N152" s="117">
        <v>100</v>
      </c>
      <c r="O152" s="118" t="str">
        <f>IF(OR(ISBLANK(L152), ISBLANK(N152)), "", IF((L152-N152)&gt;(L152*0.05),"DECREASE",IF((N152-L152)&gt;(L152*0.05),"INCREASE", "")))</f>
        <v/>
      </c>
      <c r="P152" s="65"/>
    </row>
    <row r="153" spans="1:16" s="4" customFormat="1" ht="15" customHeight="1" x14ac:dyDescent="0.25">
      <c r="A153" s="114" t="s">
        <v>194</v>
      </c>
      <c r="B153" s="114" t="s">
        <v>51</v>
      </c>
      <c r="C153" s="153" t="s">
        <v>137</v>
      </c>
      <c r="D153" s="153" t="s">
        <v>45</v>
      </c>
      <c r="E153" s="153" t="s">
        <v>9</v>
      </c>
      <c r="F153" s="115" t="s">
        <v>223</v>
      </c>
      <c r="G153" s="114" t="s">
        <v>46</v>
      </c>
      <c r="H153" s="117">
        <v>81.94</v>
      </c>
      <c r="I153" s="114" t="s">
        <v>46</v>
      </c>
      <c r="J153" s="117">
        <v>88.89</v>
      </c>
      <c r="K153" s="114" t="s">
        <v>46</v>
      </c>
      <c r="L153" s="117">
        <v>88.89</v>
      </c>
      <c r="M153" s="114" t="s">
        <v>47</v>
      </c>
      <c r="N153" s="119">
        <v>97.22</v>
      </c>
      <c r="O153" s="118" t="str">
        <f>IF(OR(ISBLANK(L153), ISBLANK(N153)), "", IF((L153-N153)&gt;(L153*0.05),"DECREASE",IF((N153-L153)&gt;(L153*0.05),"INCREASE", "")))</f>
        <v>INCREASE</v>
      </c>
      <c r="P153" s="65"/>
    </row>
    <row r="154" spans="1:16" s="4" customFormat="1" ht="15" customHeight="1" x14ac:dyDescent="0.25">
      <c r="A154" s="114" t="s">
        <v>194</v>
      </c>
      <c r="B154" s="114" t="s">
        <v>51</v>
      </c>
      <c r="C154" s="153" t="s">
        <v>137</v>
      </c>
      <c r="D154" s="153" t="s">
        <v>45</v>
      </c>
      <c r="E154" s="153" t="s">
        <v>4</v>
      </c>
      <c r="F154" s="115" t="s">
        <v>195</v>
      </c>
      <c r="G154" s="114" t="s">
        <v>46</v>
      </c>
      <c r="H154" s="117">
        <v>41.67</v>
      </c>
      <c r="I154" s="114" t="s">
        <v>46</v>
      </c>
      <c r="J154" s="117">
        <v>63.89</v>
      </c>
      <c r="K154" s="114" t="s">
        <v>46</v>
      </c>
      <c r="L154" s="117">
        <v>72.22</v>
      </c>
      <c r="M154" s="114" t="s">
        <v>50</v>
      </c>
      <c r="N154" s="116"/>
      <c r="O154" s="118" t="str">
        <f>IF(OR(ISBLANK(L154), ISBLANK(N154)), "", IF((L154-N154)&gt;(L154*0.05),"DECREASE",IF((N154-L154)&gt;(L154*0.05),"INCREASE", "")))</f>
        <v/>
      </c>
      <c r="P154" s="65"/>
    </row>
    <row r="155" spans="1:16" s="4" customFormat="1" ht="15" customHeight="1" x14ac:dyDescent="0.25">
      <c r="A155" s="114" t="s">
        <v>194</v>
      </c>
      <c r="B155" s="114" t="s">
        <v>51</v>
      </c>
      <c r="C155" s="153" t="s">
        <v>137</v>
      </c>
      <c r="D155" s="153" t="s">
        <v>45</v>
      </c>
      <c r="E155" s="153" t="s">
        <v>10</v>
      </c>
      <c r="F155" s="115" t="s">
        <v>197</v>
      </c>
      <c r="G155" s="114" t="s">
        <v>46</v>
      </c>
      <c r="H155" s="117">
        <v>74</v>
      </c>
      <c r="I155" s="114" t="s">
        <v>47</v>
      </c>
      <c r="J155" s="119">
        <v>80.67</v>
      </c>
      <c r="K155" s="114" t="s">
        <v>47</v>
      </c>
      <c r="L155" s="119">
        <v>81</v>
      </c>
      <c r="M155" s="114" t="s">
        <v>81</v>
      </c>
      <c r="N155" s="155">
        <v>90</v>
      </c>
      <c r="O155" s="118" t="str">
        <f>IF(OR(ISBLANK(L155), ISBLANK(N155)), "", IF((L155-N155)&gt;(L155*0.05),"DECREASE",IF((N155-L155)&gt;(L155*0.05),"INCREASE", "")))</f>
        <v>INCREASE</v>
      </c>
      <c r="P155" s="65"/>
    </row>
    <row r="156" spans="1:16" s="4" customFormat="1" ht="15" customHeight="1" x14ac:dyDescent="0.25">
      <c r="A156" s="114" t="s">
        <v>194</v>
      </c>
      <c r="B156" s="114" t="s">
        <v>51</v>
      </c>
      <c r="C156" s="153" t="s">
        <v>137</v>
      </c>
      <c r="D156" s="153" t="s">
        <v>45</v>
      </c>
      <c r="E156" s="153" t="s">
        <v>11</v>
      </c>
      <c r="F156" s="115" t="s">
        <v>193</v>
      </c>
      <c r="G156" s="114" t="s">
        <v>46</v>
      </c>
      <c r="H156" s="117">
        <v>72.33</v>
      </c>
      <c r="I156" s="114" t="s">
        <v>48</v>
      </c>
      <c r="J156" s="120">
        <v>59.58</v>
      </c>
      <c r="K156" s="114" t="s">
        <v>49</v>
      </c>
      <c r="L156" s="121">
        <v>67.67</v>
      </c>
      <c r="M156" s="114" t="s">
        <v>46</v>
      </c>
      <c r="N156" s="117">
        <v>83.33</v>
      </c>
      <c r="O156" s="118" t="str">
        <f>IF(OR(ISBLANK(L156), ISBLANK(N156)), "", IF((L156-N156)&gt;(L156*0.05),"DECREASE",IF((N156-L156)&gt;(L156*0.05),"INCREASE", "")))</f>
        <v>INCREASE</v>
      </c>
      <c r="P156" s="65"/>
    </row>
    <row r="157" spans="1:16" s="4" customFormat="1" ht="15" customHeight="1" x14ac:dyDescent="0.25">
      <c r="A157" s="114" t="s">
        <v>194</v>
      </c>
      <c r="B157" s="114" t="s">
        <v>51</v>
      </c>
      <c r="C157" s="153" t="s">
        <v>137</v>
      </c>
      <c r="D157" s="153" t="s">
        <v>45</v>
      </c>
      <c r="E157" s="153" t="s">
        <v>127</v>
      </c>
      <c r="F157" s="115" t="s">
        <v>225</v>
      </c>
      <c r="G157" s="114" t="s">
        <v>136</v>
      </c>
      <c r="H157" s="154"/>
      <c r="I157" s="114" t="s">
        <v>49</v>
      </c>
      <c r="J157" s="121">
        <v>68.33</v>
      </c>
      <c r="K157" s="114" t="s">
        <v>46</v>
      </c>
      <c r="L157" s="117">
        <v>71.67</v>
      </c>
      <c r="M157" s="114" t="s">
        <v>47</v>
      </c>
      <c r="N157" s="119">
        <v>98.33</v>
      </c>
      <c r="O157" s="118" t="str">
        <f>IF(OR(ISBLANK(L157), ISBLANK(N157)), "", IF((L157-N157)&gt;(L157*0.05),"DECREASE",IF((N157-L157)&gt;(L157*0.05),"INCREASE", "")))</f>
        <v>INCREASE</v>
      </c>
      <c r="P157" s="65"/>
    </row>
    <row r="158" spans="1:16" s="4" customFormat="1" ht="15" customHeight="1" x14ac:dyDescent="0.25">
      <c r="A158" s="114" t="s">
        <v>194</v>
      </c>
      <c r="B158" s="114" t="s">
        <v>51</v>
      </c>
      <c r="C158" s="153" t="s">
        <v>137</v>
      </c>
      <c r="D158" s="153" t="s">
        <v>45</v>
      </c>
      <c r="E158" s="153" t="s">
        <v>189</v>
      </c>
      <c r="F158" s="115" t="s">
        <v>226</v>
      </c>
      <c r="G158" s="114" t="s">
        <v>136</v>
      </c>
      <c r="H158" s="154"/>
      <c r="I158" s="114" t="s">
        <v>136</v>
      </c>
      <c r="J158" s="154"/>
      <c r="K158" s="114" t="s">
        <v>136</v>
      </c>
      <c r="L158" s="154"/>
      <c r="M158" s="114" t="s">
        <v>47</v>
      </c>
      <c r="N158" s="119">
        <v>85.42</v>
      </c>
      <c r="O158" s="118" t="str">
        <f>IF(OR(ISBLANK(L158), ISBLANK(N158)), "", IF((L158-N158)&gt;(L158*0.05),"DECREASE",IF((N158-L158)&gt;(L158*0.05),"INCREASE", "")))</f>
        <v/>
      </c>
      <c r="P158" s="65"/>
    </row>
    <row r="159" spans="1:16" s="4" customFormat="1" ht="15" customHeight="1" x14ac:dyDescent="0.25">
      <c r="A159" s="114" t="s">
        <v>194</v>
      </c>
      <c r="B159" s="114" t="s">
        <v>51</v>
      </c>
      <c r="C159" s="153" t="s">
        <v>137</v>
      </c>
      <c r="D159" s="153" t="s">
        <v>45</v>
      </c>
      <c r="E159" s="153" t="s">
        <v>65</v>
      </c>
      <c r="F159" s="115" t="s">
        <v>199</v>
      </c>
      <c r="G159" s="114" t="s">
        <v>49</v>
      </c>
      <c r="H159" s="121">
        <v>60</v>
      </c>
      <c r="I159" s="114" t="s">
        <v>46</v>
      </c>
      <c r="J159" s="117">
        <v>80</v>
      </c>
      <c r="K159" s="114" t="s">
        <v>46</v>
      </c>
      <c r="L159" s="117">
        <v>81.67</v>
      </c>
      <c r="M159" s="114" t="s">
        <v>47</v>
      </c>
      <c r="N159" s="119">
        <v>98.33</v>
      </c>
      <c r="O159" s="118" t="str">
        <f>IF(OR(ISBLANK(L159), ISBLANK(N159)), "", IF((L159-N159)&gt;(L159*0.05),"DECREASE",IF((N159-L159)&gt;(L159*0.05),"INCREASE", "")))</f>
        <v>INCREASE</v>
      </c>
      <c r="P159" s="65"/>
    </row>
    <row r="160" spans="1:16" s="4" customFormat="1" ht="15" customHeight="1" x14ac:dyDescent="0.25">
      <c r="A160" s="114" t="s">
        <v>194</v>
      </c>
      <c r="B160" s="114" t="s">
        <v>51</v>
      </c>
      <c r="C160" s="153" t="s">
        <v>137</v>
      </c>
      <c r="D160" s="153" t="s">
        <v>45</v>
      </c>
      <c r="E160" s="153" t="s">
        <v>128</v>
      </c>
      <c r="F160" s="115" t="s">
        <v>228</v>
      </c>
      <c r="G160" s="114" t="s">
        <v>136</v>
      </c>
      <c r="H160" s="154"/>
      <c r="I160" s="114" t="s">
        <v>136</v>
      </c>
      <c r="J160" s="154"/>
      <c r="K160" s="114" t="s">
        <v>49</v>
      </c>
      <c r="L160" s="121">
        <v>66.67</v>
      </c>
      <c r="M160" s="114" t="s">
        <v>47</v>
      </c>
      <c r="N160" s="119">
        <v>97.22</v>
      </c>
      <c r="O160" s="118" t="str">
        <f>IF(OR(ISBLANK(L160), ISBLANK(N160)), "", IF((L160-N160)&gt;(L160*0.05),"DECREASE",IF((N160-L160)&gt;(L160*0.05),"INCREASE", "")))</f>
        <v>INCREASE</v>
      </c>
      <c r="P160" s="65"/>
    </row>
    <row r="161" spans="1:16" s="4" customFormat="1" ht="15" customHeight="1" x14ac:dyDescent="0.25">
      <c r="A161" s="114" t="s">
        <v>194</v>
      </c>
      <c r="B161" s="114" t="s">
        <v>51</v>
      </c>
      <c r="C161" s="153" t="s">
        <v>137</v>
      </c>
      <c r="D161" s="153" t="s">
        <v>45</v>
      </c>
      <c r="E161" s="153" t="s">
        <v>7</v>
      </c>
      <c r="F161" s="115" t="s">
        <v>229</v>
      </c>
      <c r="G161" s="114" t="s">
        <v>46</v>
      </c>
      <c r="H161" s="117">
        <v>47.92</v>
      </c>
      <c r="I161" s="114" t="s">
        <v>46</v>
      </c>
      <c r="J161" s="117">
        <v>43.75</v>
      </c>
      <c r="K161" s="114" t="s">
        <v>46</v>
      </c>
      <c r="L161" s="117">
        <v>41.67</v>
      </c>
      <c r="M161" s="114" t="s">
        <v>46</v>
      </c>
      <c r="N161" s="117">
        <v>52.08</v>
      </c>
      <c r="O161" s="118" t="str">
        <f>IF(OR(ISBLANK(L161), ISBLANK(N161)), "", IF((L161-N161)&gt;(L161*0.05),"DECREASE",IF((N161-L161)&gt;(L161*0.05),"INCREASE", "")))</f>
        <v>INCREASE</v>
      </c>
      <c r="P161" s="65"/>
    </row>
    <row r="162" spans="1:16" s="4" customFormat="1" ht="15" customHeight="1" x14ac:dyDescent="0.25">
      <c r="A162" s="114" t="s">
        <v>194</v>
      </c>
      <c r="B162" s="114" t="s">
        <v>51</v>
      </c>
      <c r="C162" s="153" t="s">
        <v>230</v>
      </c>
      <c r="D162" s="153" t="s">
        <v>45</v>
      </c>
      <c r="E162" s="153" t="s">
        <v>6</v>
      </c>
      <c r="F162" s="115" t="s">
        <v>218</v>
      </c>
      <c r="G162" s="114" t="s">
        <v>46</v>
      </c>
      <c r="H162" s="117">
        <v>85</v>
      </c>
      <c r="I162" s="114" t="s">
        <v>46</v>
      </c>
      <c r="J162" s="117">
        <v>90</v>
      </c>
      <c r="K162" s="114" t="s">
        <v>48</v>
      </c>
      <c r="L162" s="120">
        <v>59</v>
      </c>
      <c r="M162" s="114" t="s">
        <v>46</v>
      </c>
      <c r="N162" s="117">
        <v>77.5</v>
      </c>
      <c r="O162" s="118" t="str">
        <f>IF(OR(ISBLANK(L162), ISBLANK(N162)), "", IF((L162-N162)&gt;(L162*0.05),"DECREASE",IF((N162-L162)&gt;(L162*0.05),"INCREASE", "")))</f>
        <v>INCREASE</v>
      </c>
      <c r="P162" s="65"/>
    </row>
    <row r="163" spans="1:16" s="4" customFormat="1" ht="15" customHeight="1" x14ac:dyDescent="0.25">
      <c r="A163" s="114" t="s">
        <v>194</v>
      </c>
      <c r="B163" s="114" t="s">
        <v>51</v>
      </c>
      <c r="C163" s="153" t="s">
        <v>230</v>
      </c>
      <c r="D163" s="153" t="s">
        <v>45</v>
      </c>
      <c r="E163" s="153" t="s">
        <v>3</v>
      </c>
      <c r="F163" s="115" t="s">
        <v>219</v>
      </c>
      <c r="G163" s="114" t="s">
        <v>46</v>
      </c>
      <c r="H163" s="117">
        <v>97.75</v>
      </c>
      <c r="I163" s="114" t="s">
        <v>46</v>
      </c>
      <c r="J163" s="117">
        <v>95.2</v>
      </c>
      <c r="K163" s="114" t="s">
        <v>46</v>
      </c>
      <c r="L163" s="117">
        <v>92</v>
      </c>
      <c r="M163" s="114" t="s">
        <v>46</v>
      </c>
      <c r="N163" s="117">
        <v>96</v>
      </c>
      <c r="O163" s="118" t="str">
        <f>IF(OR(ISBLANK(L163), ISBLANK(N163)), "", IF((L163-N163)&gt;(L163*0.05),"DECREASE",IF((N163-L163)&gt;(L163*0.05),"INCREASE", "")))</f>
        <v/>
      </c>
      <c r="P163" s="65"/>
    </row>
    <row r="164" spans="1:16" s="4" customFormat="1" ht="15" customHeight="1" x14ac:dyDescent="0.25">
      <c r="A164" s="114" t="s">
        <v>194</v>
      </c>
      <c r="B164" s="114" t="s">
        <v>51</v>
      </c>
      <c r="C164" s="153" t="s">
        <v>230</v>
      </c>
      <c r="D164" s="153" t="s">
        <v>45</v>
      </c>
      <c r="E164" s="153" t="s">
        <v>64</v>
      </c>
      <c r="F164" s="115" t="s">
        <v>220</v>
      </c>
      <c r="G164" s="114" t="s">
        <v>46</v>
      </c>
      <c r="H164" s="117">
        <v>95.75</v>
      </c>
      <c r="I164" s="114" t="s">
        <v>46</v>
      </c>
      <c r="J164" s="117">
        <v>95.2</v>
      </c>
      <c r="K164" s="114" t="s">
        <v>47</v>
      </c>
      <c r="L164" s="119">
        <v>96</v>
      </c>
      <c r="M164" s="114" t="s">
        <v>81</v>
      </c>
      <c r="N164" s="155">
        <v>95</v>
      </c>
      <c r="O164" s="118" t="str">
        <f>IF(OR(ISBLANK(L164), ISBLANK(N164)), "", IF((L164-N164)&gt;(L164*0.05),"DECREASE",IF((N164-L164)&gt;(L164*0.05),"INCREASE", "")))</f>
        <v/>
      </c>
      <c r="P164" s="65"/>
    </row>
    <row r="165" spans="1:16" s="4" customFormat="1" ht="15" customHeight="1" x14ac:dyDescent="0.25">
      <c r="A165" s="114" t="s">
        <v>194</v>
      </c>
      <c r="B165" s="114" t="s">
        <v>51</v>
      </c>
      <c r="C165" s="153" t="s">
        <v>230</v>
      </c>
      <c r="D165" s="153" t="s">
        <v>45</v>
      </c>
      <c r="E165" s="153" t="s">
        <v>130</v>
      </c>
      <c r="F165" s="115" t="s">
        <v>221</v>
      </c>
      <c r="G165" s="114" t="s">
        <v>136</v>
      </c>
      <c r="H165" s="154"/>
      <c r="I165" s="114" t="s">
        <v>136</v>
      </c>
      <c r="J165" s="154"/>
      <c r="K165" s="114" t="s">
        <v>48</v>
      </c>
      <c r="L165" s="120">
        <v>68.33</v>
      </c>
      <c r="M165" s="114" t="s">
        <v>46</v>
      </c>
      <c r="N165" s="117">
        <v>75</v>
      </c>
      <c r="O165" s="118" t="str">
        <f>IF(OR(ISBLANK(L165), ISBLANK(N165)), "", IF((L165-N165)&gt;(L165*0.05),"DECREASE",IF((N165-L165)&gt;(L165*0.05),"INCREASE", "")))</f>
        <v>INCREASE</v>
      </c>
      <c r="P165" s="65"/>
    </row>
    <row r="166" spans="1:16" s="4" customFormat="1" ht="15" customHeight="1" x14ac:dyDescent="0.25">
      <c r="A166" s="114" t="s">
        <v>194</v>
      </c>
      <c r="B166" s="114" t="s">
        <v>51</v>
      </c>
      <c r="C166" s="153" t="s">
        <v>230</v>
      </c>
      <c r="D166" s="153" t="s">
        <v>45</v>
      </c>
      <c r="E166" s="153" t="s">
        <v>131</v>
      </c>
      <c r="F166" s="115" t="s">
        <v>200</v>
      </c>
      <c r="G166" s="114" t="s">
        <v>136</v>
      </c>
      <c r="H166" s="154"/>
      <c r="I166" s="114" t="s">
        <v>136</v>
      </c>
      <c r="J166" s="154"/>
      <c r="K166" s="114" t="s">
        <v>46</v>
      </c>
      <c r="L166" s="117">
        <v>67.709999999999994</v>
      </c>
      <c r="M166" s="114" t="s">
        <v>46</v>
      </c>
      <c r="N166" s="117">
        <v>79.17</v>
      </c>
      <c r="O166" s="118" t="str">
        <f>IF(OR(ISBLANK(L166), ISBLANK(N166)), "", IF((L166-N166)&gt;(L166*0.05),"DECREASE",IF((N166-L166)&gt;(L166*0.05),"INCREASE", "")))</f>
        <v>INCREASE</v>
      </c>
      <c r="P166" s="65"/>
    </row>
    <row r="167" spans="1:16" s="4" customFormat="1" ht="15" customHeight="1" x14ac:dyDescent="0.25">
      <c r="A167" s="114" t="s">
        <v>194</v>
      </c>
      <c r="B167" s="114" t="s">
        <v>51</v>
      </c>
      <c r="C167" s="153" t="s">
        <v>230</v>
      </c>
      <c r="D167" s="153" t="s">
        <v>45</v>
      </c>
      <c r="E167" s="153" t="s">
        <v>131</v>
      </c>
      <c r="F167" s="115" t="s">
        <v>200</v>
      </c>
      <c r="G167" s="114" t="s">
        <v>136</v>
      </c>
      <c r="H167" s="154"/>
      <c r="I167" s="114" t="s">
        <v>136</v>
      </c>
      <c r="J167" s="154"/>
      <c r="K167" s="114" t="s">
        <v>49</v>
      </c>
      <c r="L167" s="121">
        <v>65</v>
      </c>
      <c r="M167" s="114" t="s">
        <v>46</v>
      </c>
      <c r="N167" s="117">
        <v>75</v>
      </c>
      <c r="O167" s="118" t="str">
        <f>IF(OR(ISBLANK(L167), ISBLANK(N167)), "", IF((L167-N167)&gt;(L167*0.05),"DECREASE",IF((N167-L167)&gt;(L167*0.05),"INCREASE", "")))</f>
        <v>INCREASE</v>
      </c>
      <c r="P167" s="65"/>
    </row>
    <row r="168" spans="1:16" s="4" customFormat="1" ht="15" customHeight="1" x14ac:dyDescent="0.25">
      <c r="A168" s="114" t="s">
        <v>194</v>
      </c>
      <c r="B168" s="114" t="s">
        <v>51</v>
      </c>
      <c r="C168" s="153" t="s">
        <v>230</v>
      </c>
      <c r="D168" s="153" t="s">
        <v>45</v>
      </c>
      <c r="E168" s="153" t="s">
        <v>8</v>
      </c>
      <c r="F168" s="115" t="s">
        <v>222</v>
      </c>
      <c r="G168" s="114" t="s">
        <v>46</v>
      </c>
      <c r="H168" s="117">
        <v>89.29</v>
      </c>
      <c r="I168" s="114" t="s">
        <v>46</v>
      </c>
      <c r="J168" s="117">
        <v>84.38</v>
      </c>
      <c r="K168" s="114" t="s">
        <v>49</v>
      </c>
      <c r="L168" s="121">
        <v>80.73</v>
      </c>
      <c r="M168" s="114" t="s">
        <v>46</v>
      </c>
      <c r="N168" s="117">
        <v>89.58</v>
      </c>
      <c r="O168" s="118" t="str">
        <f>IF(OR(ISBLANK(L168), ISBLANK(N168)), "", IF((L168-N168)&gt;(L168*0.05),"DECREASE",IF((N168-L168)&gt;(L168*0.05),"INCREASE", "")))</f>
        <v>INCREASE</v>
      </c>
      <c r="P168" s="65"/>
    </row>
    <row r="169" spans="1:16" s="4" customFormat="1" ht="15" customHeight="1" x14ac:dyDescent="0.25">
      <c r="A169" s="114" t="s">
        <v>194</v>
      </c>
      <c r="B169" s="114" t="s">
        <v>51</v>
      </c>
      <c r="C169" s="153" t="s">
        <v>230</v>
      </c>
      <c r="D169" s="153" t="s">
        <v>45</v>
      </c>
      <c r="E169" s="153" t="s">
        <v>8</v>
      </c>
      <c r="F169" s="115" t="s">
        <v>222</v>
      </c>
      <c r="G169" s="114" t="s">
        <v>46</v>
      </c>
      <c r="H169" s="117">
        <v>81.25</v>
      </c>
      <c r="I169" s="114" t="s">
        <v>49</v>
      </c>
      <c r="J169" s="121">
        <v>80</v>
      </c>
      <c r="K169" s="114" t="s">
        <v>48</v>
      </c>
      <c r="L169" s="120">
        <v>75.83</v>
      </c>
      <c r="M169" s="114" t="s">
        <v>46</v>
      </c>
      <c r="N169" s="117">
        <v>87.5</v>
      </c>
      <c r="O169" s="118" t="str">
        <f>IF(OR(ISBLANK(L169), ISBLANK(N169)), "", IF((L169-N169)&gt;(L169*0.05),"DECREASE",IF((N169-L169)&gt;(L169*0.05),"INCREASE", "")))</f>
        <v>INCREASE</v>
      </c>
      <c r="P169" s="65"/>
    </row>
    <row r="170" spans="1:16" s="4" customFormat="1" ht="15" customHeight="1" x14ac:dyDescent="0.25">
      <c r="A170" s="114" t="s">
        <v>194</v>
      </c>
      <c r="B170" s="114" t="s">
        <v>51</v>
      </c>
      <c r="C170" s="153" t="s">
        <v>230</v>
      </c>
      <c r="D170" s="153" t="s">
        <v>45</v>
      </c>
      <c r="E170" s="153" t="s">
        <v>9</v>
      </c>
      <c r="F170" s="115" t="s">
        <v>223</v>
      </c>
      <c r="G170" s="114" t="s">
        <v>46</v>
      </c>
      <c r="H170" s="117">
        <v>81.25</v>
      </c>
      <c r="I170" s="114" t="s">
        <v>46</v>
      </c>
      <c r="J170" s="117">
        <v>84.52</v>
      </c>
      <c r="K170" s="114" t="s">
        <v>49</v>
      </c>
      <c r="L170" s="121">
        <v>66.67</v>
      </c>
      <c r="M170" s="114" t="s">
        <v>46</v>
      </c>
      <c r="N170" s="117">
        <v>86.11</v>
      </c>
      <c r="O170" s="118" t="str">
        <f>IF(OR(ISBLANK(L170), ISBLANK(N170)), "", IF((L170-N170)&gt;(L170*0.05),"DECREASE",IF((N170-L170)&gt;(L170*0.05),"INCREASE", "")))</f>
        <v>INCREASE</v>
      </c>
      <c r="P170" s="65"/>
    </row>
    <row r="171" spans="1:16" s="4" customFormat="1" ht="15" customHeight="1" x14ac:dyDescent="0.25">
      <c r="A171" s="114" t="s">
        <v>194</v>
      </c>
      <c r="B171" s="114" t="s">
        <v>51</v>
      </c>
      <c r="C171" s="153" t="s">
        <v>230</v>
      </c>
      <c r="D171" s="153" t="s">
        <v>45</v>
      </c>
      <c r="E171" s="153" t="s">
        <v>9</v>
      </c>
      <c r="F171" s="115" t="s">
        <v>223</v>
      </c>
      <c r="G171" s="114" t="s">
        <v>46</v>
      </c>
      <c r="H171" s="117">
        <v>79.17</v>
      </c>
      <c r="I171" s="114" t="s">
        <v>46</v>
      </c>
      <c r="J171" s="117">
        <v>83.34</v>
      </c>
      <c r="K171" s="114" t="s">
        <v>49</v>
      </c>
      <c r="L171" s="121">
        <v>59.38</v>
      </c>
      <c r="M171" s="114" t="s">
        <v>46</v>
      </c>
      <c r="N171" s="117">
        <v>83.33</v>
      </c>
      <c r="O171" s="118" t="str">
        <f>IF(OR(ISBLANK(L171), ISBLANK(N171)), "", IF((L171-N171)&gt;(L171*0.05),"DECREASE",IF((N171-L171)&gt;(L171*0.05),"INCREASE", "")))</f>
        <v>INCREASE</v>
      </c>
      <c r="P171" s="65"/>
    </row>
    <row r="172" spans="1:16" s="4" customFormat="1" ht="15" customHeight="1" x14ac:dyDescent="0.25">
      <c r="A172" s="114" t="s">
        <v>194</v>
      </c>
      <c r="B172" s="114" t="s">
        <v>51</v>
      </c>
      <c r="C172" s="153" t="s">
        <v>230</v>
      </c>
      <c r="D172" s="153" t="s">
        <v>45</v>
      </c>
      <c r="E172" s="153" t="s">
        <v>4</v>
      </c>
      <c r="F172" s="115" t="s">
        <v>195</v>
      </c>
      <c r="G172" s="114" t="s">
        <v>46</v>
      </c>
      <c r="H172" s="117">
        <v>37.5</v>
      </c>
      <c r="I172" s="114" t="s">
        <v>46</v>
      </c>
      <c r="J172" s="117">
        <v>63.89</v>
      </c>
      <c r="K172" s="114" t="s">
        <v>50</v>
      </c>
      <c r="L172" s="116"/>
      <c r="M172" s="114" t="s">
        <v>50</v>
      </c>
      <c r="N172" s="116"/>
      <c r="O172" s="118" t="str">
        <f>IF(OR(ISBLANK(L172), ISBLANK(N172)), "", IF((L172-N172)&gt;(L172*0.05),"DECREASE",IF((N172-L172)&gt;(L172*0.05),"INCREASE", "")))</f>
        <v/>
      </c>
      <c r="P172" s="65"/>
    </row>
    <row r="173" spans="1:16" s="4" customFormat="1" ht="15" customHeight="1" x14ac:dyDescent="0.25">
      <c r="A173" s="114" t="s">
        <v>194</v>
      </c>
      <c r="B173" s="114" t="s">
        <v>51</v>
      </c>
      <c r="C173" s="153" t="s">
        <v>230</v>
      </c>
      <c r="D173" s="153" t="s">
        <v>45</v>
      </c>
      <c r="E173" s="153" t="s">
        <v>4</v>
      </c>
      <c r="F173" s="115" t="s">
        <v>195</v>
      </c>
      <c r="G173" s="114" t="s">
        <v>46</v>
      </c>
      <c r="H173" s="117">
        <v>41.67</v>
      </c>
      <c r="I173" s="114" t="s">
        <v>46</v>
      </c>
      <c r="J173" s="117">
        <v>59.72</v>
      </c>
      <c r="K173" s="114" t="s">
        <v>50</v>
      </c>
      <c r="L173" s="116"/>
      <c r="M173" s="114" t="s">
        <v>50</v>
      </c>
      <c r="N173" s="116"/>
      <c r="O173" s="118" t="str">
        <f>IF(OR(ISBLANK(L173), ISBLANK(N173)), "", IF((L173-N173)&gt;(L173*0.05),"DECREASE",IF((N173-L173)&gt;(L173*0.05),"INCREASE", "")))</f>
        <v/>
      </c>
      <c r="P173" s="65"/>
    </row>
    <row r="174" spans="1:16" s="4" customFormat="1" ht="15" customHeight="1" x14ac:dyDescent="0.25">
      <c r="A174" s="114" t="s">
        <v>194</v>
      </c>
      <c r="B174" s="114" t="s">
        <v>51</v>
      </c>
      <c r="C174" s="153" t="s">
        <v>230</v>
      </c>
      <c r="D174" s="153" t="s">
        <v>45</v>
      </c>
      <c r="E174" s="153" t="s">
        <v>5</v>
      </c>
      <c r="F174" s="115" t="s">
        <v>204</v>
      </c>
      <c r="G174" s="114" t="s">
        <v>49</v>
      </c>
      <c r="H174" s="121">
        <v>87.14</v>
      </c>
      <c r="I174" s="114" t="s">
        <v>46</v>
      </c>
      <c r="J174" s="117">
        <v>90</v>
      </c>
      <c r="K174" s="114" t="s">
        <v>46</v>
      </c>
      <c r="L174" s="117">
        <v>87.5</v>
      </c>
      <c r="M174" s="114" t="s">
        <v>46</v>
      </c>
      <c r="N174" s="117">
        <v>87.5</v>
      </c>
      <c r="O174" s="118" t="str">
        <f>IF(OR(ISBLANK(L174), ISBLANK(N174)), "", IF((L174-N174)&gt;(L174*0.05),"DECREASE",IF((N174-L174)&gt;(L174*0.05),"INCREASE", "")))</f>
        <v/>
      </c>
      <c r="P174" s="65"/>
    </row>
    <row r="175" spans="1:16" s="4" customFormat="1" ht="15" customHeight="1" x14ac:dyDescent="0.25">
      <c r="A175" s="114" t="s">
        <v>194</v>
      </c>
      <c r="B175" s="114" t="s">
        <v>51</v>
      </c>
      <c r="C175" s="153" t="s">
        <v>230</v>
      </c>
      <c r="D175" s="153" t="s">
        <v>45</v>
      </c>
      <c r="E175" s="153" t="s">
        <v>5</v>
      </c>
      <c r="F175" s="115" t="s">
        <v>204</v>
      </c>
      <c r="G175" s="114" t="s">
        <v>49</v>
      </c>
      <c r="H175" s="121">
        <v>77.5</v>
      </c>
      <c r="I175" s="114" t="s">
        <v>49</v>
      </c>
      <c r="J175" s="121">
        <v>86</v>
      </c>
      <c r="K175" s="114" t="s">
        <v>46</v>
      </c>
      <c r="L175" s="117">
        <v>88.75</v>
      </c>
      <c r="M175" s="114" t="s">
        <v>46</v>
      </c>
      <c r="N175" s="117">
        <v>85</v>
      </c>
      <c r="O175" s="118" t="str">
        <f>IF(OR(ISBLANK(L175), ISBLANK(N175)), "", IF((L175-N175)&gt;(L175*0.05),"DECREASE",IF((N175-L175)&gt;(L175*0.05),"INCREASE", "")))</f>
        <v/>
      </c>
      <c r="P175" s="65"/>
    </row>
    <row r="176" spans="1:16" s="4" customFormat="1" ht="15" customHeight="1" x14ac:dyDescent="0.25">
      <c r="A176" s="114" t="s">
        <v>194</v>
      </c>
      <c r="B176" s="114" t="s">
        <v>51</v>
      </c>
      <c r="C176" s="153" t="s">
        <v>230</v>
      </c>
      <c r="D176" s="153" t="s">
        <v>45</v>
      </c>
      <c r="E176" s="153" t="s">
        <v>10</v>
      </c>
      <c r="F176" s="115" t="s">
        <v>197</v>
      </c>
      <c r="G176" s="114" t="s">
        <v>47</v>
      </c>
      <c r="H176" s="119">
        <v>90</v>
      </c>
      <c r="I176" s="114" t="s">
        <v>47</v>
      </c>
      <c r="J176" s="119">
        <v>80.33</v>
      </c>
      <c r="K176" s="114" t="s">
        <v>46</v>
      </c>
      <c r="L176" s="117">
        <v>75.83</v>
      </c>
      <c r="M176" s="114" t="s">
        <v>46</v>
      </c>
      <c r="N176" s="117">
        <v>78.33</v>
      </c>
      <c r="O176" s="118" t="str">
        <f>IF(OR(ISBLANK(L176), ISBLANK(N176)), "", IF((L176-N176)&gt;(L176*0.05),"DECREASE",IF((N176-L176)&gt;(L176*0.05),"INCREASE", "")))</f>
        <v/>
      </c>
      <c r="P176" s="65"/>
    </row>
    <row r="177" spans="1:16" s="4" customFormat="1" ht="15" customHeight="1" x14ac:dyDescent="0.25">
      <c r="A177" s="114" t="s">
        <v>194</v>
      </c>
      <c r="B177" s="114" t="s">
        <v>51</v>
      </c>
      <c r="C177" s="153" t="s">
        <v>230</v>
      </c>
      <c r="D177" s="153" t="s">
        <v>45</v>
      </c>
      <c r="E177" s="153" t="s">
        <v>10</v>
      </c>
      <c r="F177" s="115" t="s">
        <v>197</v>
      </c>
      <c r="G177" s="114" t="s">
        <v>47</v>
      </c>
      <c r="H177" s="119">
        <v>90.75</v>
      </c>
      <c r="I177" s="114" t="s">
        <v>46</v>
      </c>
      <c r="J177" s="117">
        <v>79.8</v>
      </c>
      <c r="K177" s="114" t="s">
        <v>46</v>
      </c>
      <c r="L177" s="117">
        <v>78.400000000000006</v>
      </c>
      <c r="M177" s="114" t="s">
        <v>46</v>
      </c>
      <c r="N177" s="117">
        <v>78.33</v>
      </c>
      <c r="O177" s="118" t="str">
        <f>IF(OR(ISBLANK(L177), ISBLANK(N177)), "", IF((L177-N177)&gt;(L177*0.05),"DECREASE",IF((N177-L177)&gt;(L177*0.05),"INCREASE", "")))</f>
        <v/>
      </c>
      <c r="P177" s="65"/>
    </row>
    <row r="178" spans="1:16" s="4" customFormat="1" ht="15" customHeight="1" x14ac:dyDescent="0.25">
      <c r="A178" s="114" t="s">
        <v>194</v>
      </c>
      <c r="B178" s="114" t="s">
        <v>51</v>
      </c>
      <c r="C178" s="153" t="s">
        <v>230</v>
      </c>
      <c r="D178" s="153" t="s">
        <v>45</v>
      </c>
      <c r="E178" s="153" t="s">
        <v>2</v>
      </c>
      <c r="F178" s="115" t="s">
        <v>224</v>
      </c>
      <c r="G178" s="114" t="s">
        <v>46</v>
      </c>
      <c r="H178" s="117">
        <v>85.71</v>
      </c>
      <c r="I178" s="114" t="s">
        <v>46</v>
      </c>
      <c r="J178" s="117">
        <v>84</v>
      </c>
      <c r="K178" s="114" t="s">
        <v>49</v>
      </c>
      <c r="L178" s="121">
        <v>74.75</v>
      </c>
      <c r="M178" s="114" t="s">
        <v>46</v>
      </c>
      <c r="N178" s="117">
        <v>84</v>
      </c>
      <c r="O178" s="118" t="str">
        <f>IF(OR(ISBLANK(L178), ISBLANK(N178)), "", IF((L178-N178)&gt;(L178*0.05),"DECREASE",IF((N178-L178)&gt;(L178*0.05),"INCREASE", "")))</f>
        <v>INCREASE</v>
      </c>
      <c r="P178" s="65"/>
    </row>
    <row r="179" spans="1:16" s="4" customFormat="1" ht="15" customHeight="1" x14ac:dyDescent="0.25">
      <c r="A179" s="114" t="s">
        <v>194</v>
      </c>
      <c r="B179" s="114" t="s">
        <v>51</v>
      </c>
      <c r="C179" s="153" t="s">
        <v>230</v>
      </c>
      <c r="D179" s="153" t="s">
        <v>45</v>
      </c>
      <c r="E179" s="153" t="s">
        <v>2</v>
      </c>
      <c r="F179" s="115" t="s">
        <v>224</v>
      </c>
      <c r="G179" s="114" t="s">
        <v>46</v>
      </c>
      <c r="H179" s="117">
        <v>93</v>
      </c>
      <c r="I179" s="114" t="s">
        <v>46</v>
      </c>
      <c r="J179" s="117">
        <v>91.2</v>
      </c>
      <c r="K179" s="114" t="s">
        <v>48</v>
      </c>
      <c r="L179" s="120">
        <v>69.2</v>
      </c>
      <c r="M179" s="114" t="s">
        <v>46</v>
      </c>
      <c r="N179" s="117">
        <v>80.8</v>
      </c>
      <c r="O179" s="118" t="str">
        <f>IF(OR(ISBLANK(L179), ISBLANK(N179)), "", IF((L179-N179)&gt;(L179*0.05),"DECREASE",IF((N179-L179)&gt;(L179*0.05),"INCREASE", "")))</f>
        <v>INCREASE</v>
      </c>
      <c r="P179" s="65"/>
    </row>
    <row r="180" spans="1:16" s="4" customFormat="1" ht="15" customHeight="1" x14ac:dyDescent="0.25">
      <c r="A180" s="114" t="s">
        <v>194</v>
      </c>
      <c r="B180" s="114" t="s">
        <v>51</v>
      </c>
      <c r="C180" s="153" t="s">
        <v>230</v>
      </c>
      <c r="D180" s="153" t="s">
        <v>45</v>
      </c>
      <c r="E180" s="153" t="s">
        <v>11</v>
      </c>
      <c r="F180" s="115" t="s">
        <v>193</v>
      </c>
      <c r="G180" s="114" t="s">
        <v>46</v>
      </c>
      <c r="H180" s="117">
        <v>71.2</v>
      </c>
      <c r="I180" s="114" t="s">
        <v>49</v>
      </c>
      <c r="J180" s="121">
        <v>69.709999999999994</v>
      </c>
      <c r="K180" s="114" t="s">
        <v>48</v>
      </c>
      <c r="L180" s="120">
        <v>66.959999999999994</v>
      </c>
      <c r="M180" s="114" t="s">
        <v>49</v>
      </c>
      <c r="N180" s="121">
        <v>67.33</v>
      </c>
      <c r="O180" s="118" t="str">
        <f>IF(OR(ISBLANK(L180), ISBLANK(N180)), "", IF((L180-N180)&gt;(L180*0.05),"DECREASE",IF((N180-L180)&gt;(L180*0.05),"INCREASE", "")))</f>
        <v/>
      </c>
      <c r="P180" s="65"/>
    </row>
    <row r="181" spans="1:16" s="4" customFormat="1" ht="15" customHeight="1" x14ac:dyDescent="0.25">
      <c r="A181" s="114" t="s">
        <v>194</v>
      </c>
      <c r="B181" s="114" t="s">
        <v>51</v>
      </c>
      <c r="C181" s="153" t="s">
        <v>230</v>
      </c>
      <c r="D181" s="153" t="s">
        <v>45</v>
      </c>
      <c r="E181" s="153" t="s">
        <v>11</v>
      </c>
      <c r="F181" s="115" t="s">
        <v>193</v>
      </c>
      <c r="G181" s="114" t="s">
        <v>46</v>
      </c>
      <c r="H181" s="117">
        <v>70.5</v>
      </c>
      <c r="I181" s="114" t="s">
        <v>46</v>
      </c>
      <c r="J181" s="117">
        <v>74.5</v>
      </c>
      <c r="K181" s="114" t="s">
        <v>48</v>
      </c>
      <c r="L181" s="120">
        <v>70.849999999999994</v>
      </c>
      <c r="M181" s="114" t="s">
        <v>49</v>
      </c>
      <c r="N181" s="121">
        <v>67.33</v>
      </c>
      <c r="O181" s="118" t="str">
        <f>IF(OR(ISBLANK(L181), ISBLANK(N181)), "", IF((L181-N181)&gt;(L181*0.05),"DECREASE",IF((N181-L181)&gt;(L181*0.05),"INCREASE", "")))</f>
        <v/>
      </c>
      <c r="P181" s="65"/>
    </row>
    <row r="182" spans="1:16" s="4" customFormat="1" ht="15" customHeight="1" x14ac:dyDescent="0.25">
      <c r="A182" s="114" t="s">
        <v>194</v>
      </c>
      <c r="B182" s="114" t="s">
        <v>51</v>
      </c>
      <c r="C182" s="153" t="s">
        <v>230</v>
      </c>
      <c r="D182" s="153" t="s">
        <v>45</v>
      </c>
      <c r="E182" s="153" t="s">
        <v>127</v>
      </c>
      <c r="F182" s="115" t="s">
        <v>225</v>
      </c>
      <c r="G182" s="114" t="s">
        <v>136</v>
      </c>
      <c r="H182" s="154"/>
      <c r="I182" s="114" t="s">
        <v>81</v>
      </c>
      <c r="J182" s="155">
        <v>83.33</v>
      </c>
      <c r="K182" s="114" t="s">
        <v>46</v>
      </c>
      <c r="L182" s="117">
        <v>76.88</v>
      </c>
      <c r="M182" s="114" t="s">
        <v>46</v>
      </c>
      <c r="N182" s="117">
        <v>80</v>
      </c>
      <c r="O182" s="118" t="str">
        <f>IF(OR(ISBLANK(L182), ISBLANK(N182)), "", IF((L182-N182)&gt;(L182*0.05),"DECREASE",IF((N182-L182)&gt;(L182*0.05),"INCREASE", "")))</f>
        <v/>
      </c>
      <c r="P182" s="65"/>
    </row>
    <row r="183" spans="1:16" s="4" customFormat="1" ht="15" customHeight="1" x14ac:dyDescent="0.25">
      <c r="A183" s="114" t="s">
        <v>194</v>
      </c>
      <c r="B183" s="114" t="s">
        <v>51</v>
      </c>
      <c r="C183" s="153" t="s">
        <v>230</v>
      </c>
      <c r="D183" s="153" t="s">
        <v>45</v>
      </c>
      <c r="E183" s="153" t="s">
        <v>127</v>
      </c>
      <c r="F183" s="115" t="s">
        <v>225</v>
      </c>
      <c r="G183" s="114" t="s">
        <v>136</v>
      </c>
      <c r="H183" s="154"/>
      <c r="I183" s="114" t="s">
        <v>81</v>
      </c>
      <c r="J183" s="155">
        <v>86</v>
      </c>
      <c r="K183" s="114" t="s">
        <v>46</v>
      </c>
      <c r="L183" s="117">
        <v>73</v>
      </c>
      <c r="M183" s="114" t="s">
        <v>46</v>
      </c>
      <c r="N183" s="117">
        <v>75</v>
      </c>
      <c r="O183" s="118" t="str">
        <f>IF(OR(ISBLANK(L183), ISBLANK(N183)), "", IF((L183-N183)&gt;(L183*0.05),"DECREASE",IF((N183-L183)&gt;(L183*0.05),"INCREASE", "")))</f>
        <v/>
      </c>
      <c r="P183" s="65"/>
    </row>
    <row r="184" spans="1:16" s="4" customFormat="1" ht="15" customHeight="1" x14ac:dyDescent="0.25">
      <c r="A184" s="114" t="s">
        <v>194</v>
      </c>
      <c r="B184" s="114" t="s">
        <v>51</v>
      </c>
      <c r="C184" s="153" t="s">
        <v>230</v>
      </c>
      <c r="D184" s="153" t="s">
        <v>45</v>
      </c>
      <c r="E184" s="153" t="s">
        <v>189</v>
      </c>
      <c r="F184" s="115" t="s">
        <v>226</v>
      </c>
      <c r="G184" s="114" t="s">
        <v>136</v>
      </c>
      <c r="H184" s="154"/>
      <c r="I184" s="114" t="s">
        <v>136</v>
      </c>
      <c r="J184" s="154"/>
      <c r="K184" s="114" t="s">
        <v>136</v>
      </c>
      <c r="L184" s="154"/>
      <c r="M184" s="114" t="s">
        <v>46</v>
      </c>
      <c r="N184" s="117">
        <v>73.61</v>
      </c>
      <c r="O184" s="118" t="str">
        <f>IF(OR(ISBLANK(L184), ISBLANK(N184)), "", IF((L184-N184)&gt;(L184*0.05),"DECREASE",IF((N184-L184)&gt;(L184*0.05),"INCREASE", "")))</f>
        <v/>
      </c>
      <c r="P184" s="65"/>
    </row>
    <row r="185" spans="1:16" s="4" customFormat="1" ht="15" customHeight="1" x14ac:dyDescent="0.25">
      <c r="A185" s="114" t="s">
        <v>194</v>
      </c>
      <c r="B185" s="114" t="s">
        <v>51</v>
      </c>
      <c r="C185" s="153" t="s">
        <v>230</v>
      </c>
      <c r="D185" s="153" t="s">
        <v>45</v>
      </c>
      <c r="E185" s="153" t="s">
        <v>189</v>
      </c>
      <c r="F185" s="115" t="s">
        <v>226</v>
      </c>
      <c r="G185" s="114" t="s">
        <v>136</v>
      </c>
      <c r="H185" s="154"/>
      <c r="I185" s="114" t="s">
        <v>136</v>
      </c>
      <c r="J185" s="154"/>
      <c r="K185" s="114" t="s">
        <v>136</v>
      </c>
      <c r="L185" s="154"/>
      <c r="M185" s="114" t="s">
        <v>46</v>
      </c>
      <c r="N185" s="117">
        <v>68.33</v>
      </c>
      <c r="O185" s="118" t="str">
        <f>IF(OR(ISBLANK(L185), ISBLANK(N185)), "", IF((L185-N185)&gt;(L185*0.05),"DECREASE",IF((N185-L185)&gt;(L185*0.05),"INCREASE", "")))</f>
        <v/>
      </c>
      <c r="P185" s="65"/>
    </row>
    <row r="186" spans="1:16" s="4" customFormat="1" ht="15" customHeight="1" x14ac:dyDescent="0.25">
      <c r="A186" s="114" t="s">
        <v>194</v>
      </c>
      <c r="B186" s="114" t="s">
        <v>51</v>
      </c>
      <c r="C186" s="153" t="s">
        <v>230</v>
      </c>
      <c r="D186" s="153" t="s">
        <v>45</v>
      </c>
      <c r="E186" s="153" t="s">
        <v>12</v>
      </c>
      <c r="F186" s="115" t="s">
        <v>227</v>
      </c>
      <c r="G186" s="114" t="s">
        <v>46</v>
      </c>
      <c r="H186" s="117">
        <v>71.39</v>
      </c>
      <c r="I186" s="114" t="s">
        <v>46</v>
      </c>
      <c r="J186" s="117">
        <v>68.540000000000006</v>
      </c>
      <c r="K186" s="114" t="s">
        <v>49</v>
      </c>
      <c r="L186" s="121">
        <v>55.9</v>
      </c>
      <c r="M186" s="114" t="s">
        <v>48</v>
      </c>
      <c r="N186" s="120">
        <v>45</v>
      </c>
      <c r="O186" s="118" t="str">
        <f>IF(OR(ISBLANK(L186), ISBLANK(N186)), "", IF((L186-N186)&gt;(L186*0.05),"DECREASE",IF((N186-L186)&gt;(L186*0.05),"INCREASE", "")))</f>
        <v>DECREASE</v>
      </c>
      <c r="P186" s="65"/>
    </row>
    <row r="187" spans="1:16" s="4" customFormat="1" ht="15" customHeight="1" x14ac:dyDescent="0.25">
      <c r="A187" s="114" t="s">
        <v>194</v>
      </c>
      <c r="B187" s="114" t="s">
        <v>51</v>
      </c>
      <c r="C187" s="153" t="s">
        <v>230</v>
      </c>
      <c r="D187" s="153" t="s">
        <v>45</v>
      </c>
      <c r="E187" s="153" t="s">
        <v>12</v>
      </c>
      <c r="F187" s="115" t="s">
        <v>227</v>
      </c>
      <c r="G187" s="114" t="s">
        <v>46</v>
      </c>
      <c r="H187" s="117">
        <v>66.25</v>
      </c>
      <c r="I187" s="114" t="s">
        <v>46</v>
      </c>
      <c r="J187" s="117">
        <v>75</v>
      </c>
      <c r="K187" s="114" t="s">
        <v>46</v>
      </c>
      <c r="L187" s="117">
        <v>59.9</v>
      </c>
      <c r="M187" s="114" t="s">
        <v>48</v>
      </c>
      <c r="N187" s="120">
        <v>45</v>
      </c>
      <c r="O187" s="118" t="str">
        <f>IF(OR(ISBLANK(L187), ISBLANK(N187)), "", IF((L187-N187)&gt;(L187*0.05),"DECREASE",IF((N187-L187)&gt;(L187*0.05),"INCREASE", "")))</f>
        <v>DECREASE</v>
      </c>
      <c r="P187" s="65"/>
    </row>
    <row r="188" spans="1:16" s="4" customFormat="1" ht="15" customHeight="1" x14ac:dyDescent="0.25">
      <c r="A188" s="114" t="s">
        <v>194</v>
      </c>
      <c r="B188" s="114" t="s">
        <v>51</v>
      </c>
      <c r="C188" s="153" t="s">
        <v>230</v>
      </c>
      <c r="D188" s="153" t="s">
        <v>45</v>
      </c>
      <c r="E188" s="153" t="s">
        <v>65</v>
      </c>
      <c r="F188" s="115" t="s">
        <v>199</v>
      </c>
      <c r="G188" s="114" t="s">
        <v>46</v>
      </c>
      <c r="H188" s="117">
        <v>81.430000000000007</v>
      </c>
      <c r="I188" s="114" t="s">
        <v>46</v>
      </c>
      <c r="J188" s="117">
        <v>81.25</v>
      </c>
      <c r="K188" s="114" t="s">
        <v>49</v>
      </c>
      <c r="L188" s="121">
        <v>64.38</v>
      </c>
      <c r="M188" s="114" t="s">
        <v>46</v>
      </c>
      <c r="N188" s="117">
        <v>74.17</v>
      </c>
      <c r="O188" s="118" t="str">
        <f>IF(OR(ISBLANK(L188), ISBLANK(N188)), "", IF((L188-N188)&gt;(L188*0.05),"DECREASE",IF((N188-L188)&gt;(L188*0.05),"INCREASE", "")))</f>
        <v>INCREASE</v>
      </c>
      <c r="P188" s="65"/>
    </row>
    <row r="189" spans="1:16" s="4" customFormat="1" ht="15" customHeight="1" x14ac:dyDescent="0.25">
      <c r="A189" s="114" t="s">
        <v>194</v>
      </c>
      <c r="B189" s="114" t="s">
        <v>51</v>
      </c>
      <c r="C189" s="153" t="s">
        <v>230</v>
      </c>
      <c r="D189" s="153" t="s">
        <v>45</v>
      </c>
      <c r="E189" s="153" t="s">
        <v>65</v>
      </c>
      <c r="F189" s="115" t="s">
        <v>199</v>
      </c>
      <c r="G189" s="114" t="s">
        <v>46</v>
      </c>
      <c r="H189" s="117">
        <v>76.25</v>
      </c>
      <c r="I189" s="114" t="s">
        <v>46</v>
      </c>
      <c r="J189" s="117">
        <v>84</v>
      </c>
      <c r="K189" s="114" t="s">
        <v>48</v>
      </c>
      <c r="L189" s="120">
        <v>56</v>
      </c>
      <c r="M189" s="114" t="s">
        <v>46</v>
      </c>
      <c r="N189" s="117">
        <v>69</v>
      </c>
      <c r="O189" s="118" t="str">
        <f>IF(OR(ISBLANK(L189), ISBLANK(N189)), "", IF((L189-N189)&gt;(L189*0.05),"DECREASE",IF((N189-L189)&gt;(L189*0.05),"INCREASE", "")))</f>
        <v>INCREASE</v>
      </c>
      <c r="P189" s="65"/>
    </row>
    <row r="190" spans="1:16" s="4" customFormat="1" ht="15" customHeight="1" x14ac:dyDescent="0.25">
      <c r="A190" s="114" t="s">
        <v>194</v>
      </c>
      <c r="B190" s="114" t="s">
        <v>51</v>
      </c>
      <c r="C190" s="153" t="s">
        <v>230</v>
      </c>
      <c r="D190" s="153" t="s">
        <v>45</v>
      </c>
      <c r="E190" s="153" t="s">
        <v>128</v>
      </c>
      <c r="F190" s="115" t="s">
        <v>228</v>
      </c>
      <c r="G190" s="114" t="s">
        <v>136</v>
      </c>
      <c r="H190" s="154"/>
      <c r="I190" s="114" t="s">
        <v>136</v>
      </c>
      <c r="J190" s="154"/>
      <c r="K190" s="114" t="s">
        <v>46</v>
      </c>
      <c r="L190" s="117">
        <v>72.62</v>
      </c>
      <c r="M190" s="114" t="s">
        <v>46</v>
      </c>
      <c r="N190" s="117">
        <v>72.92</v>
      </c>
      <c r="O190" s="118" t="str">
        <f>IF(OR(ISBLANK(L190), ISBLANK(N190)), "", IF((L190-N190)&gt;(L190*0.05),"DECREASE",IF((N190-L190)&gt;(L190*0.05),"INCREASE", "")))</f>
        <v/>
      </c>
      <c r="P190" s="65"/>
    </row>
    <row r="191" spans="1:16" s="4" customFormat="1" ht="15" customHeight="1" x14ac:dyDescent="0.25">
      <c r="A191" s="114" t="s">
        <v>194</v>
      </c>
      <c r="B191" s="114" t="s">
        <v>51</v>
      </c>
      <c r="C191" s="153" t="s">
        <v>230</v>
      </c>
      <c r="D191" s="153" t="s">
        <v>45</v>
      </c>
      <c r="E191" s="153" t="s">
        <v>128</v>
      </c>
      <c r="F191" s="115" t="s">
        <v>228</v>
      </c>
      <c r="G191" s="114" t="s">
        <v>136</v>
      </c>
      <c r="H191" s="154"/>
      <c r="I191" s="114" t="s">
        <v>136</v>
      </c>
      <c r="J191" s="154"/>
      <c r="K191" s="114" t="s">
        <v>46</v>
      </c>
      <c r="L191" s="117">
        <v>75</v>
      </c>
      <c r="M191" s="114" t="s">
        <v>46</v>
      </c>
      <c r="N191" s="117">
        <v>67.5</v>
      </c>
      <c r="O191" s="118" t="str">
        <f>IF(OR(ISBLANK(L191), ISBLANK(N191)), "", IF((L191-N191)&gt;(L191*0.05),"DECREASE",IF((N191-L191)&gt;(L191*0.05),"INCREASE", "")))</f>
        <v>DECREASE</v>
      </c>
      <c r="P191" s="65"/>
    </row>
    <row r="192" spans="1:16" s="4" customFormat="1" ht="15" customHeight="1" x14ac:dyDescent="0.25">
      <c r="A192" s="114" t="s">
        <v>194</v>
      </c>
      <c r="B192" s="114" t="s">
        <v>51</v>
      </c>
      <c r="C192" s="153" t="s">
        <v>230</v>
      </c>
      <c r="D192" s="153" t="s">
        <v>45</v>
      </c>
      <c r="E192" s="153" t="s">
        <v>7</v>
      </c>
      <c r="F192" s="115" t="s">
        <v>229</v>
      </c>
      <c r="G192" s="114" t="s">
        <v>47</v>
      </c>
      <c r="H192" s="119">
        <v>67.56</v>
      </c>
      <c r="I192" s="114" t="s">
        <v>46</v>
      </c>
      <c r="J192" s="117">
        <v>53.39</v>
      </c>
      <c r="K192" s="114" t="s">
        <v>46</v>
      </c>
      <c r="L192" s="117">
        <v>45.57</v>
      </c>
      <c r="M192" s="114" t="s">
        <v>46</v>
      </c>
      <c r="N192" s="117">
        <v>54.51</v>
      </c>
      <c r="O192" s="118" t="str">
        <f>IF(OR(ISBLANK(L192), ISBLANK(N192)), "", IF((L192-N192)&gt;(L192*0.05),"DECREASE",IF((N192-L192)&gt;(L192*0.05),"INCREASE", "")))</f>
        <v>INCREASE</v>
      </c>
      <c r="P192" s="65"/>
    </row>
    <row r="193" spans="1:16" s="4" customFormat="1" ht="15" customHeight="1" x14ac:dyDescent="0.25">
      <c r="A193" s="114" t="s">
        <v>194</v>
      </c>
      <c r="B193" s="114" t="s">
        <v>51</v>
      </c>
      <c r="C193" s="153" t="s">
        <v>230</v>
      </c>
      <c r="D193" s="153" t="s">
        <v>45</v>
      </c>
      <c r="E193" s="153" t="s">
        <v>7</v>
      </c>
      <c r="F193" s="115" t="s">
        <v>229</v>
      </c>
      <c r="G193" s="114" t="s">
        <v>46</v>
      </c>
      <c r="H193" s="117">
        <v>57.81</v>
      </c>
      <c r="I193" s="114" t="s">
        <v>46</v>
      </c>
      <c r="J193" s="117">
        <v>45</v>
      </c>
      <c r="K193" s="114" t="s">
        <v>48</v>
      </c>
      <c r="L193" s="120">
        <v>31.25</v>
      </c>
      <c r="M193" s="114" t="s">
        <v>46</v>
      </c>
      <c r="N193" s="117">
        <v>48.75</v>
      </c>
      <c r="O193" s="118" t="str">
        <f>IF(OR(ISBLANK(L193), ISBLANK(N193)), "", IF((L193-N193)&gt;(L193*0.05),"DECREASE",IF((N193-L193)&gt;(L193*0.05),"INCREASE", "")))</f>
        <v>INCREASE</v>
      </c>
      <c r="P193" s="65"/>
    </row>
    <row r="194" spans="1:16" s="4" customFormat="1" ht="15" customHeight="1" x14ac:dyDescent="0.25">
      <c r="A194" s="114" t="s">
        <v>194</v>
      </c>
      <c r="B194" s="157" t="s">
        <v>157</v>
      </c>
      <c r="C194" s="156" t="s">
        <v>157</v>
      </c>
      <c r="D194" s="156" t="s">
        <v>45</v>
      </c>
      <c r="E194" s="156" t="s">
        <v>6</v>
      </c>
      <c r="F194" s="173" t="s">
        <v>231</v>
      </c>
      <c r="G194" s="114" t="s">
        <v>48</v>
      </c>
      <c r="H194" s="158">
        <v>78.239999999999995</v>
      </c>
      <c r="I194" s="114" t="s">
        <v>46</v>
      </c>
      <c r="J194" s="159">
        <v>86.11</v>
      </c>
      <c r="K194" s="114" t="s">
        <v>48</v>
      </c>
      <c r="L194" s="158">
        <v>76.88</v>
      </c>
      <c r="M194" s="114" t="s">
        <v>46</v>
      </c>
      <c r="N194" s="159">
        <v>88.17</v>
      </c>
      <c r="O194" s="118" t="str">
        <f>IF(OR(ISBLANK(L194), ISBLANK(N194)), "", IF((L194-N194)&gt;(L194*0.05),"DECREASE",IF((N194-L194)&gt;(L194*0.05),"INCREASE", "")))</f>
        <v>INCREASE</v>
      </c>
      <c r="P194" s="65"/>
    </row>
    <row r="195" spans="1:16" s="4" customFormat="1" ht="15" customHeight="1" x14ac:dyDescent="0.25">
      <c r="A195" s="114" t="s">
        <v>194</v>
      </c>
      <c r="B195" s="157" t="s">
        <v>157</v>
      </c>
      <c r="C195" s="156" t="s">
        <v>157</v>
      </c>
      <c r="D195" s="156" t="s">
        <v>45</v>
      </c>
      <c r="E195" s="156" t="s">
        <v>3</v>
      </c>
      <c r="F195" s="173" t="s">
        <v>232</v>
      </c>
      <c r="G195" s="114" t="s">
        <v>46</v>
      </c>
      <c r="H195" s="159">
        <v>88.91</v>
      </c>
      <c r="I195" s="114" t="s">
        <v>46</v>
      </c>
      <c r="J195" s="159">
        <v>93.33</v>
      </c>
      <c r="K195" s="114" t="s">
        <v>46</v>
      </c>
      <c r="L195" s="159">
        <v>93.75</v>
      </c>
      <c r="M195" s="114" t="s">
        <v>46</v>
      </c>
      <c r="N195" s="159">
        <v>95.08</v>
      </c>
      <c r="O195" s="118" t="str">
        <f>IF(OR(ISBLANK(L195), ISBLANK(N195)), "", IF((L195-N195)&gt;(L195*0.05),"DECREASE",IF((N195-L195)&gt;(L195*0.05),"INCREASE", "")))</f>
        <v/>
      </c>
      <c r="P195" s="65"/>
    </row>
    <row r="196" spans="1:16" s="4" customFormat="1" ht="15" customHeight="1" x14ac:dyDescent="0.25">
      <c r="A196" s="114" t="s">
        <v>194</v>
      </c>
      <c r="B196" s="157" t="s">
        <v>157</v>
      </c>
      <c r="C196" s="156" t="s">
        <v>157</v>
      </c>
      <c r="D196" s="156" t="s">
        <v>45</v>
      </c>
      <c r="E196" s="156" t="s">
        <v>64</v>
      </c>
      <c r="F196" s="173" t="s">
        <v>233</v>
      </c>
      <c r="G196" s="114" t="s">
        <v>46</v>
      </c>
      <c r="H196" s="159">
        <v>94.38</v>
      </c>
      <c r="I196" s="114" t="s">
        <v>46</v>
      </c>
      <c r="J196" s="159">
        <v>93.11</v>
      </c>
      <c r="K196" s="114" t="s">
        <v>46</v>
      </c>
      <c r="L196" s="159">
        <v>94.69</v>
      </c>
      <c r="M196" s="114" t="s">
        <v>47</v>
      </c>
      <c r="N196" s="160">
        <v>93.89</v>
      </c>
      <c r="O196" s="118" t="str">
        <f>IF(OR(ISBLANK(L196), ISBLANK(N196)), "", IF((L196-N196)&gt;(L196*0.05),"DECREASE",IF((N196-L196)&gt;(L196*0.05),"INCREASE", "")))</f>
        <v/>
      </c>
      <c r="P196" s="65"/>
    </row>
    <row r="197" spans="1:16" s="4" customFormat="1" ht="15" customHeight="1" x14ac:dyDescent="0.25">
      <c r="A197" s="114" t="s">
        <v>194</v>
      </c>
      <c r="B197" s="157" t="s">
        <v>157</v>
      </c>
      <c r="C197" s="156" t="s">
        <v>157</v>
      </c>
      <c r="D197" s="156" t="s">
        <v>45</v>
      </c>
      <c r="E197" s="156" t="s">
        <v>130</v>
      </c>
      <c r="F197" s="173" t="s">
        <v>234</v>
      </c>
      <c r="G197" s="114" t="s">
        <v>136</v>
      </c>
      <c r="H197" s="129"/>
      <c r="I197" s="114" t="s">
        <v>136</v>
      </c>
      <c r="J197" s="129"/>
      <c r="K197" s="114" t="s">
        <v>46</v>
      </c>
      <c r="L197" s="159">
        <v>76.040000000000006</v>
      </c>
      <c r="M197" s="114" t="s">
        <v>46</v>
      </c>
      <c r="N197" s="159">
        <v>83.89</v>
      </c>
      <c r="O197" s="118" t="str">
        <f>IF(OR(ISBLANK(L197), ISBLANK(N197)), "", IF((L197-N197)&gt;(L197*0.05),"DECREASE",IF((N197-L197)&gt;(L197*0.05),"INCREASE", "")))</f>
        <v>INCREASE</v>
      </c>
      <c r="P197" s="65"/>
    </row>
    <row r="198" spans="1:16" ht="18" customHeight="1" x14ac:dyDescent="0.25">
      <c r="A198" s="114" t="s">
        <v>194</v>
      </c>
      <c r="B198" s="157" t="s">
        <v>157</v>
      </c>
      <c r="C198" s="156" t="s">
        <v>157</v>
      </c>
      <c r="D198" s="156" t="s">
        <v>45</v>
      </c>
      <c r="E198" s="156" t="s">
        <v>131</v>
      </c>
      <c r="F198" s="173" t="s">
        <v>235</v>
      </c>
      <c r="G198" s="114" t="s">
        <v>136</v>
      </c>
      <c r="H198" s="129"/>
      <c r="I198" s="114" t="s">
        <v>136</v>
      </c>
      <c r="J198" s="129"/>
      <c r="K198" s="114" t="s">
        <v>46</v>
      </c>
      <c r="L198" s="159">
        <v>70.83</v>
      </c>
      <c r="M198" s="114" t="s">
        <v>46</v>
      </c>
      <c r="N198" s="159">
        <v>78.89</v>
      </c>
      <c r="O198" s="118" t="str">
        <f>IF(OR(ISBLANK(L198), ISBLANK(N198)), "", IF((L198-N198)&gt;(L198*0.05),"DECREASE",IF((N198-L198)&gt;(L198*0.05),"INCREASE", "")))</f>
        <v>INCREASE</v>
      </c>
      <c r="P198" s="65"/>
    </row>
    <row r="199" spans="1:16" ht="18" customHeight="1" x14ac:dyDescent="0.25">
      <c r="A199" s="114" t="s">
        <v>194</v>
      </c>
      <c r="B199" s="157" t="s">
        <v>157</v>
      </c>
      <c r="C199" s="156" t="s">
        <v>157</v>
      </c>
      <c r="D199" s="156" t="s">
        <v>45</v>
      </c>
      <c r="E199" s="156" t="s">
        <v>8</v>
      </c>
      <c r="F199" s="173" t="s">
        <v>191</v>
      </c>
      <c r="G199" s="114" t="s">
        <v>46</v>
      </c>
      <c r="H199" s="159">
        <v>80.88</v>
      </c>
      <c r="I199" s="114" t="s">
        <v>46</v>
      </c>
      <c r="J199" s="159">
        <v>90.28</v>
      </c>
      <c r="K199" s="114" t="s">
        <v>48</v>
      </c>
      <c r="L199" s="158">
        <v>86.2</v>
      </c>
      <c r="M199" s="114" t="s">
        <v>46</v>
      </c>
      <c r="N199" s="159">
        <v>86.67</v>
      </c>
      <c r="O199" s="118" t="str">
        <f>IF(OR(ISBLANK(L199), ISBLANK(N199)), "", IF((L199-N199)&gt;(L199*0.05),"DECREASE",IF((N199-L199)&gt;(L199*0.05),"INCREASE", "")))</f>
        <v/>
      </c>
      <c r="P199" s="65"/>
    </row>
    <row r="200" spans="1:16" ht="18" customHeight="1" x14ac:dyDescent="0.25">
      <c r="A200" s="114" t="s">
        <v>194</v>
      </c>
      <c r="B200" s="157" t="s">
        <v>157</v>
      </c>
      <c r="C200" s="156" t="s">
        <v>157</v>
      </c>
      <c r="D200" s="156" t="s">
        <v>45</v>
      </c>
      <c r="E200" s="156" t="s">
        <v>9</v>
      </c>
      <c r="F200" s="173" t="s">
        <v>236</v>
      </c>
      <c r="G200" s="114" t="s">
        <v>46</v>
      </c>
      <c r="H200" s="159">
        <v>76.39</v>
      </c>
      <c r="I200" s="114" t="s">
        <v>46</v>
      </c>
      <c r="J200" s="159">
        <v>86.52</v>
      </c>
      <c r="K200" s="114" t="s">
        <v>46</v>
      </c>
      <c r="L200" s="159">
        <v>81.39</v>
      </c>
      <c r="M200" s="114" t="s">
        <v>46</v>
      </c>
      <c r="N200" s="159">
        <v>87.18</v>
      </c>
      <c r="O200" s="118" t="str">
        <f>IF(OR(ISBLANK(L200), ISBLANK(N200)), "", IF((L200-N200)&gt;(L200*0.05),"DECREASE",IF((N200-L200)&gt;(L200*0.05),"INCREASE", "")))</f>
        <v>INCREASE</v>
      </c>
      <c r="P200" s="65"/>
    </row>
    <row r="201" spans="1:16" ht="18" customHeight="1" x14ac:dyDescent="0.25">
      <c r="A201" s="114" t="s">
        <v>194</v>
      </c>
      <c r="B201" s="157" t="s">
        <v>157</v>
      </c>
      <c r="C201" s="156" t="s">
        <v>157</v>
      </c>
      <c r="D201" s="156" t="s">
        <v>45</v>
      </c>
      <c r="E201" s="156" t="s">
        <v>4</v>
      </c>
      <c r="F201" s="173" t="s">
        <v>237</v>
      </c>
      <c r="G201" s="114" t="s">
        <v>48</v>
      </c>
      <c r="H201" s="158">
        <v>37.5</v>
      </c>
      <c r="I201" s="114" t="s">
        <v>46</v>
      </c>
      <c r="J201" s="159">
        <v>67.709999999999994</v>
      </c>
      <c r="K201" s="114" t="s">
        <v>46</v>
      </c>
      <c r="L201" s="159">
        <v>73.150000000000006</v>
      </c>
      <c r="M201" s="114" t="s">
        <v>46</v>
      </c>
      <c r="N201" s="159">
        <v>64.239999999999995</v>
      </c>
      <c r="O201" s="118" t="str">
        <f>IF(OR(ISBLANK(L201), ISBLANK(N201)), "", IF((L201-N201)&gt;(L201*0.05),"DECREASE",IF((N201-L201)&gt;(L201*0.05),"INCREASE", "")))</f>
        <v>DECREASE</v>
      </c>
      <c r="P201" s="65"/>
    </row>
    <row r="202" spans="1:16" ht="18" customHeight="1" x14ac:dyDescent="0.25">
      <c r="A202" s="114" t="s">
        <v>194</v>
      </c>
      <c r="B202" s="157" t="s">
        <v>157</v>
      </c>
      <c r="C202" s="156" t="s">
        <v>157</v>
      </c>
      <c r="D202" s="156" t="s">
        <v>45</v>
      </c>
      <c r="E202" s="156" t="s">
        <v>5</v>
      </c>
      <c r="F202" s="173" t="s">
        <v>201</v>
      </c>
      <c r="G202" s="114" t="s">
        <v>49</v>
      </c>
      <c r="H202" s="161">
        <v>82.94</v>
      </c>
      <c r="I202" s="114" t="s">
        <v>49</v>
      </c>
      <c r="J202" s="161">
        <v>86.94</v>
      </c>
      <c r="K202" s="114" t="s">
        <v>46</v>
      </c>
      <c r="L202" s="159">
        <v>90.63</v>
      </c>
      <c r="M202" s="114" t="s">
        <v>46</v>
      </c>
      <c r="N202" s="159">
        <v>83.33</v>
      </c>
      <c r="O202" s="118" t="str">
        <f>IF(OR(ISBLANK(L202), ISBLANK(N202)), "", IF((L202-N202)&gt;(L202*0.05),"DECREASE",IF((N202-L202)&gt;(L202*0.05),"INCREASE", "")))</f>
        <v>DECREASE</v>
      </c>
      <c r="P202" s="65"/>
    </row>
    <row r="203" spans="1:16" ht="18" customHeight="1" x14ac:dyDescent="0.25">
      <c r="A203" s="114" t="s">
        <v>194</v>
      </c>
      <c r="B203" s="157" t="s">
        <v>157</v>
      </c>
      <c r="C203" s="156" t="s">
        <v>157</v>
      </c>
      <c r="D203" s="156" t="s">
        <v>45</v>
      </c>
      <c r="E203" s="156" t="s">
        <v>10</v>
      </c>
      <c r="F203" s="173" t="s">
        <v>238</v>
      </c>
      <c r="G203" s="114" t="s">
        <v>47</v>
      </c>
      <c r="H203" s="160">
        <v>75.12</v>
      </c>
      <c r="I203" s="114" t="s">
        <v>47</v>
      </c>
      <c r="J203" s="160">
        <v>77.67</v>
      </c>
      <c r="K203" s="114" t="s">
        <v>47</v>
      </c>
      <c r="L203" s="160">
        <v>76.81</v>
      </c>
      <c r="M203" s="114" t="s">
        <v>46</v>
      </c>
      <c r="N203" s="159">
        <v>82.44</v>
      </c>
      <c r="O203" s="118" t="str">
        <f>IF(OR(ISBLANK(L203), ISBLANK(N203)), "", IF((L203-N203)&gt;(L203*0.05),"DECREASE",IF((N203-L203)&gt;(L203*0.05),"INCREASE", "")))</f>
        <v>INCREASE</v>
      </c>
      <c r="P203" s="65"/>
    </row>
    <row r="204" spans="1:16" ht="18" customHeight="1" x14ac:dyDescent="0.25">
      <c r="A204" s="114" t="s">
        <v>194</v>
      </c>
      <c r="B204" s="157" t="s">
        <v>157</v>
      </c>
      <c r="C204" s="156" t="s">
        <v>157</v>
      </c>
      <c r="D204" s="156" t="s">
        <v>45</v>
      </c>
      <c r="E204" s="156" t="s">
        <v>2</v>
      </c>
      <c r="F204" s="173" t="s">
        <v>239</v>
      </c>
      <c r="G204" s="114" t="s">
        <v>46</v>
      </c>
      <c r="H204" s="159">
        <v>81.41</v>
      </c>
      <c r="I204" s="114" t="s">
        <v>46</v>
      </c>
      <c r="J204" s="159">
        <v>87.56</v>
      </c>
      <c r="K204" s="114" t="s">
        <v>46</v>
      </c>
      <c r="L204" s="159">
        <v>81.06</v>
      </c>
      <c r="M204" s="114" t="s">
        <v>46</v>
      </c>
      <c r="N204" s="159">
        <v>86.47</v>
      </c>
      <c r="O204" s="118" t="str">
        <f>IF(OR(ISBLANK(L204), ISBLANK(N204)), "", IF((L204-N204)&gt;(L204*0.05),"DECREASE",IF((N204-L204)&gt;(L204*0.05),"INCREASE", "")))</f>
        <v>INCREASE</v>
      </c>
      <c r="P204" s="65"/>
    </row>
    <row r="205" spans="1:16" ht="18" customHeight="1" x14ac:dyDescent="0.25">
      <c r="A205" s="114" t="s">
        <v>194</v>
      </c>
      <c r="B205" s="157" t="s">
        <v>157</v>
      </c>
      <c r="C205" s="156" t="s">
        <v>157</v>
      </c>
      <c r="D205" s="156" t="s">
        <v>45</v>
      </c>
      <c r="E205" s="156" t="s">
        <v>11</v>
      </c>
      <c r="F205" s="173" t="s">
        <v>240</v>
      </c>
      <c r="G205" s="114" t="s">
        <v>46</v>
      </c>
      <c r="H205" s="159">
        <v>70.31</v>
      </c>
      <c r="I205" s="114" t="s">
        <v>46</v>
      </c>
      <c r="J205" s="159">
        <v>69.38</v>
      </c>
      <c r="K205" s="114" t="s">
        <v>46</v>
      </c>
      <c r="L205" s="159">
        <v>70.38</v>
      </c>
      <c r="M205" s="114" t="s">
        <v>46</v>
      </c>
      <c r="N205" s="159">
        <v>74.17</v>
      </c>
      <c r="O205" s="118" t="str">
        <f>IF(OR(ISBLANK(L205), ISBLANK(N205)), "", IF((L205-N205)&gt;(L205*0.05),"DECREASE",IF((N205-L205)&gt;(L205*0.05),"INCREASE", "")))</f>
        <v>INCREASE</v>
      </c>
      <c r="P205" s="65"/>
    </row>
    <row r="206" spans="1:16" ht="18" customHeight="1" x14ac:dyDescent="0.25">
      <c r="A206" s="114" t="s">
        <v>194</v>
      </c>
      <c r="B206" s="157" t="s">
        <v>157</v>
      </c>
      <c r="C206" s="156" t="s">
        <v>157</v>
      </c>
      <c r="D206" s="156" t="s">
        <v>45</v>
      </c>
      <c r="E206" s="156" t="s">
        <v>127</v>
      </c>
      <c r="F206" s="173" t="s">
        <v>241</v>
      </c>
      <c r="G206" s="114" t="s">
        <v>136</v>
      </c>
      <c r="H206" s="129"/>
      <c r="I206" s="114" t="s">
        <v>46</v>
      </c>
      <c r="J206" s="159">
        <v>73.44</v>
      </c>
      <c r="K206" s="114" t="s">
        <v>46</v>
      </c>
      <c r="L206" s="159">
        <v>76.069999999999993</v>
      </c>
      <c r="M206" s="114" t="s">
        <v>46</v>
      </c>
      <c r="N206" s="159">
        <v>80.8</v>
      </c>
      <c r="O206" s="118" t="str">
        <f>IF(OR(ISBLANK(L206), ISBLANK(N206)), "", IF((L206-N206)&gt;(L206*0.05),"DECREASE",IF((N206-L206)&gt;(L206*0.05),"INCREASE", "")))</f>
        <v>INCREASE</v>
      </c>
      <c r="P206" s="65"/>
    </row>
    <row r="207" spans="1:16" ht="18" customHeight="1" x14ac:dyDescent="0.25">
      <c r="A207" s="114" t="s">
        <v>194</v>
      </c>
      <c r="B207" s="157" t="s">
        <v>157</v>
      </c>
      <c r="C207" s="156" t="s">
        <v>157</v>
      </c>
      <c r="D207" s="156" t="s">
        <v>45</v>
      </c>
      <c r="E207" s="156" t="s">
        <v>189</v>
      </c>
      <c r="F207" s="173" t="s">
        <v>242</v>
      </c>
      <c r="G207" s="114" t="s">
        <v>136</v>
      </c>
      <c r="H207" s="129"/>
      <c r="I207" s="114" t="s">
        <v>136</v>
      </c>
      <c r="J207" s="129"/>
      <c r="K207" s="114" t="s">
        <v>136</v>
      </c>
      <c r="L207" s="129"/>
      <c r="M207" s="114" t="s">
        <v>46</v>
      </c>
      <c r="N207" s="159">
        <v>71.94</v>
      </c>
      <c r="O207" s="118" t="str">
        <f>IF(OR(ISBLANK(L207), ISBLANK(N207)), "", IF((L207-N207)&gt;(L207*0.05),"DECREASE",IF((N207-L207)&gt;(L207*0.05),"INCREASE", "")))</f>
        <v/>
      </c>
      <c r="P207" s="65"/>
    </row>
    <row r="208" spans="1:16" ht="18" customHeight="1" x14ac:dyDescent="0.25">
      <c r="A208" s="114" t="s">
        <v>194</v>
      </c>
      <c r="B208" s="157" t="s">
        <v>157</v>
      </c>
      <c r="C208" s="156" t="s">
        <v>157</v>
      </c>
      <c r="D208" s="156" t="s">
        <v>45</v>
      </c>
      <c r="E208" s="156" t="s">
        <v>12</v>
      </c>
      <c r="F208" s="173" t="s">
        <v>243</v>
      </c>
      <c r="G208" s="114" t="s">
        <v>46</v>
      </c>
      <c r="H208" s="159">
        <v>73.33</v>
      </c>
      <c r="I208" s="114" t="s">
        <v>46</v>
      </c>
      <c r="J208" s="159">
        <v>65.78</v>
      </c>
      <c r="K208" s="114" t="s">
        <v>46</v>
      </c>
      <c r="L208" s="159">
        <v>65</v>
      </c>
      <c r="M208" s="114" t="s">
        <v>46</v>
      </c>
      <c r="N208" s="159">
        <v>61.67</v>
      </c>
      <c r="O208" s="118" t="str">
        <f>IF(OR(ISBLANK(L208), ISBLANK(N208)), "", IF((L208-N208)&gt;(L208*0.05),"DECREASE",IF((N208-L208)&gt;(L208*0.05),"INCREASE", "")))</f>
        <v>DECREASE</v>
      </c>
      <c r="P208" s="65"/>
    </row>
    <row r="209" spans="1:16" ht="18" customHeight="1" x14ac:dyDescent="0.25">
      <c r="A209" s="114" t="s">
        <v>194</v>
      </c>
      <c r="B209" s="157" t="s">
        <v>157</v>
      </c>
      <c r="C209" s="156" t="s">
        <v>157</v>
      </c>
      <c r="D209" s="156" t="s">
        <v>45</v>
      </c>
      <c r="E209" s="156" t="s">
        <v>65</v>
      </c>
      <c r="F209" s="173" t="s">
        <v>244</v>
      </c>
      <c r="G209" s="114" t="s">
        <v>46</v>
      </c>
      <c r="H209" s="159">
        <v>72.650000000000006</v>
      </c>
      <c r="I209" s="114" t="s">
        <v>46</v>
      </c>
      <c r="J209" s="159">
        <v>78.33</v>
      </c>
      <c r="K209" s="114" t="s">
        <v>46</v>
      </c>
      <c r="L209" s="159">
        <v>69.06</v>
      </c>
      <c r="M209" s="114" t="s">
        <v>46</v>
      </c>
      <c r="N209" s="159">
        <v>81</v>
      </c>
      <c r="O209" s="118" t="str">
        <f>IF(OR(ISBLANK(L209), ISBLANK(N209)), "", IF((L209-N209)&gt;(L209*0.05),"DECREASE",IF((N209-L209)&gt;(L209*0.05),"INCREASE", "")))</f>
        <v>INCREASE</v>
      </c>
      <c r="P209" s="65"/>
    </row>
    <row r="210" spans="1:16" ht="18" customHeight="1" x14ac:dyDescent="0.25">
      <c r="A210" s="114" t="s">
        <v>194</v>
      </c>
      <c r="B210" s="157" t="s">
        <v>157</v>
      </c>
      <c r="C210" s="156" t="s">
        <v>157</v>
      </c>
      <c r="D210" s="156" t="s">
        <v>45</v>
      </c>
      <c r="E210" s="156" t="s">
        <v>128</v>
      </c>
      <c r="F210" s="173" t="s">
        <v>245</v>
      </c>
      <c r="G210" s="114" t="s">
        <v>136</v>
      </c>
      <c r="H210" s="129"/>
      <c r="I210" s="114" t="s">
        <v>136</v>
      </c>
      <c r="J210" s="129"/>
      <c r="K210" s="114" t="s">
        <v>46</v>
      </c>
      <c r="L210" s="159">
        <v>70.56</v>
      </c>
      <c r="M210" s="114" t="s">
        <v>46</v>
      </c>
      <c r="N210" s="159">
        <v>75.28</v>
      </c>
      <c r="O210" s="118" t="str">
        <f>IF(OR(ISBLANK(L210), ISBLANK(N210)), "", IF((L210-N210)&gt;(L210*0.05),"DECREASE",IF((N210-L210)&gt;(L210*0.05),"INCREASE", "")))</f>
        <v>INCREASE</v>
      </c>
      <c r="P210" s="65"/>
    </row>
    <row r="211" spans="1:16" ht="18" customHeight="1" x14ac:dyDescent="0.25">
      <c r="A211" s="114" t="s">
        <v>194</v>
      </c>
      <c r="B211" s="157" t="s">
        <v>157</v>
      </c>
      <c r="C211" s="156" t="s">
        <v>157</v>
      </c>
      <c r="D211" s="156" t="s">
        <v>45</v>
      </c>
      <c r="E211" s="156" t="s">
        <v>7</v>
      </c>
      <c r="F211" s="173" t="s">
        <v>246</v>
      </c>
      <c r="G211" s="114" t="s">
        <v>46</v>
      </c>
      <c r="H211" s="159">
        <v>54.41</v>
      </c>
      <c r="I211" s="114" t="s">
        <v>46</v>
      </c>
      <c r="J211" s="159">
        <v>45.49</v>
      </c>
      <c r="K211" s="114" t="s">
        <v>46</v>
      </c>
      <c r="L211" s="159">
        <v>40.630000000000003</v>
      </c>
      <c r="M211" s="114" t="s">
        <v>46</v>
      </c>
      <c r="N211" s="159">
        <v>50.42</v>
      </c>
      <c r="O211" s="118" t="str">
        <f>IF(OR(ISBLANK(L211), ISBLANK(N211)), "", IF((L211-N211)&gt;(L211*0.05),"DECREASE",IF((N211-L211)&gt;(L211*0.05),"INCREASE", "")))</f>
        <v>INCREASE</v>
      </c>
      <c r="P211" s="65"/>
    </row>
  </sheetData>
  <autoFilter ref="A3:P211">
    <sortState ref="A4:P211">
      <sortCondition ref="B3:B211"/>
    </sortState>
  </autoFilter>
  <sortState ref="A1:T21237">
    <sortCondition ref="A4:A20442"/>
    <sortCondition ref="C4:C20442"/>
  </sortState>
  <mergeCells count="1">
    <mergeCell ref="A1:F1"/>
  </mergeCells>
  <conditionalFormatting sqref="O4:O211">
    <cfRule type="cellIs" dxfId="67" priority="26" operator="equal">
      <formula>"DECREASE"</formula>
    </cfRule>
    <cfRule type="cellIs" dxfId="66" priority="27" operator="equal">
      <formula>"INCREASE"</formula>
    </cfRule>
  </conditionalFormatting>
  <conditionalFormatting sqref="G161:J163 L161:M163 G164:M193 G4:M160">
    <cfRule type="containsText" dxfId="24" priority="17" operator="containsText" text="pink">
      <formula>NOT(ISERROR(SEARCH("pink",G4)))</formula>
    </cfRule>
    <cfRule type="containsText" dxfId="23" priority="18" operator="containsText" text="red">
      <formula>NOT(ISERROR(SEARCH("red",G4)))</formula>
    </cfRule>
    <cfRule type="containsText" dxfId="22" priority="19" stopIfTrue="1" operator="containsText" text="GREY">
      <formula>NOT(ISERROR(SEARCH("GREY",G4)))</formula>
    </cfRule>
    <cfRule type="containsText" dxfId="21" priority="20" stopIfTrue="1" operator="containsText" text="RED">
      <formula>NOT(ISERROR(SEARCH("RED",G4)))</formula>
    </cfRule>
    <cfRule type="containsText" dxfId="20" priority="21" stopIfTrue="1" operator="containsText" text="GREEN">
      <formula>NOT(ISERROR(SEARCH("GREEN",G4)))</formula>
    </cfRule>
    <cfRule type="containsText" dxfId="19" priority="22" stopIfTrue="1" operator="containsText" text="PINK">
      <formula>NOT(ISERROR(SEARCH("PINK",G4)))</formula>
    </cfRule>
    <cfRule type="containsText" dxfId="18" priority="23" stopIfTrue="1" operator="containsText" text="GRASS">
      <formula>NOT(ISERROR(SEARCH("GRASS",G4)))</formula>
    </cfRule>
    <cfRule type="containsText" dxfId="17" priority="24" stopIfTrue="1" operator="containsText" text="YELLOW">
      <formula>NOT(ISERROR(SEARCH("YELLOW",G4)))</formula>
    </cfRule>
    <cfRule type="containsText" dxfId="16" priority="25" stopIfTrue="1" operator="containsText" text="WHITE">
      <formula>NOT(ISERROR(SEARCH("WHITE",G4)))</formula>
    </cfRule>
  </conditionalFormatting>
  <conditionalFormatting sqref="K161:K163">
    <cfRule type="containsText" dxfId="15" priority="8" operator="containsText" text="pink">
      <formula>NOT(ISERROR(SEARCH("pink",K161)))</formula>
    </cfRule>
    <cfRule type="containsText" dxfId="14" priority="9" operator="containsText" text="red">
      <formula>NOT(ISERROR(SEARCH("red",K161)))</formula>
    </cfRule>
    <cfRule type="containsText" dxfId="13" priority="10" stopIfTrue="1" operator="containsText" text="GREY">
      <formula>NOT(ISERROR(SEARCH("GREY",K161)))</formula>
    </cfRule>
    <cfRule type="containsText" dxfId="12" priority="11" stopIfTrue="1" operator="containsText" text="RED">
      <formula>NOT(ISERROR(SEARCH("RED",K161)))</formula>
    </cfRule>
    <cfRule type="containsText" dxfId="11" priority="12" stopIfTrue="1" operator="containsText" text="GREEN">
      <formula>NOT(ISERROR(SEARCH("GREEN",K161)))</formula>
    </cfRule>
    <cfRule type="containsText" dxfId="10" priority="13" stopIfTrue="1" operator="containsText" text="PINK">
      <formula>NOT(ISERROR(SEARCH("PINK",K161)))</formula>
    </cfRule>
    <cfRule type="containsText" dxfId="9" priority="14" stopIfTrue="1" operator="containsText" text="GRASS">
      <formula>NOT(ISERROR(SEARCH("GRASS",K161)))</formula>
    </cfRule>
    <cfRule type="containsText" dxfId="8" priority="15" stopIfTrue="1" operator="containsText" text="YELLOW">
      <formula>NOT(ISERROR(SEARCH("YELLOW",K161)))</formula>
    </cfRule>
    <cfRule type="containsText" dxfId="7" priority="16" stopIfTrue="1" operator="containsText" text="WHITE">
      <formula>NOT(ISERROR(SEARCH("WHITE",K161)))</formula>
    </cfRule>
  </conditionalFormatting>
  <conditionalFormatting sqref="G194:M211">
    <cfRule type="containsText" dxfId="6" priority="1" operator="containsText" text="pink">
      <formula>NOT(ISERROR(SEARCH("pink",G194)))</formula>
    </cfRule>
    <cfRule type="containsText" dxfId="5" priority="2" operator="containsText" text="red">
      <formula>NOT(ISERROR(SEARCH("red",G194)))</formula>
    </cfRule>
    <cfRule type="containsText" dxfId="4" priority="3" stopIfTrue="1" operator="containsText" text="GREY">
      <formula>NOT(ISERROR(SEARCH("GREY",G194)))</formula>
    </cfRule>
    <cfRule type="containsText" dxfId="3" priority="4" stopIfTrue="1" operator="containsText" text="GREEN">
      <formula>NOT(ISERROR(SEARCH("GREEN",G194)))</formula>
    </cfRule>
    <cfRule type="containsText" dxfId="2" priority="5" stopIfTrue="1" operator="containsText" text="GRASS">
      <formula>NOT(ISERROR(SEARCH("GRASS",G194)))</formula>
    </cfRule>
    <cfRule type="containsText" dxfId="1" priority="6" stopIfTrue="1" operator="containsText" text="YELLOW">
      <formula>NOT(ISERROR(SEARCH("YELLOW",G194)))</formula>
    </cfRule>
    <cfRule type="containsText" dxfId="0" priority="7" stopIfTrue="1" operator="containsText" text="WHITE">
      <formula>NOT(ISERROR(SEARCH("WHITE",G194)))</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span">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
              <xm:f>Sparkline</xm:f>
              <xm:sqref>P197</xm:sqref>
            </x14:sparkline>
            <x14:sparkline>
              <xm:f>Sparkline</xm:f>
              <xm:sqref>P198</xm:sqref>
            </x14:sparkline>
            <x14:sparkline>
              <xm:f>Sparkline</xm:f>
              <xm:sqref>P199</xm:sqref>
            </x14:sparkline>
            <x14:sparkline>
              <xm:f>Sparkline</xm:f>
              <xm:sqref>P200</xm:sqref>
            </x14:sparkline>
            <x14:sparkline>
              <xm:f>Sparkline</xm:f>
              <xm:sqref>P201</xm:sqref>
            </x14:sparkline>
            <x14:sparkline>
              <xm:f>Sparkline</xm:f>
              <xm:sqref>P202</xm:sqref>
            </x14:sparkline>
            <x14:sparkline>
              <xm:f>Sparkline</xm:f>
              <xm:sqref>P203</xm:sqref>
            </x14:sparkline>
            <x14:sparkline>
              <xm:f>Sparkline</xm:f>
              <xm:sqref>P204</xm:sqref>
            </x14:sparkline>
            <x14:sparkline>
              <xm:f>Sparkline</xm:f>
              <xm:sqref>P205</xm:sqref>
            </x14:sparkline>
            <x14:sparkline>
              <xm:f>Sparkline</xm:f>
              <xm:sqref>P206</xm:sqref>
            </x14:sparkline>
            <x14:sparkline>
              <xm:f>Sparkline</xm:f>
              <xm:sqref>P207</xm:sqref>
            </x14:sparkline>
            <x14:sparkline>
              <xm:f>Sparkline</xm:f>
              <xm:sqref>P208</xm:sqref>
            </x14:sparkline>
            <x14:sparkline>
              <xm:f>Sparkline</xm:f>
              <xm:sqref>P209</xm:sqref>
            </x14:sparkline>
            <x14:sparkline>
              <xm:f>Sparkline</xm:f>
              <xm:sqref>P210</xm:sqref>
            </x14:sparkline>
            <x14:sparkline>
              <xm:f>Sparkline</xm:f>
              <xm:sqref>P211</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A2" sqref="A2"/>
    </sheetView>
  </sheetViews>
  <sheetFormatPr defaultRowHeight="15" x14ac:dyDescent="0.25"/>
  <cols>
    <col min="1" max="1" width="63.7109375" style="72" bestFit="1" customWidth="1"/>
    <col min="2" max="10" width="17.85546875" style="72" customWidth="1"/>
    <col min="11" max="16384" width="9.140625" style="72"/>
  </cols>
  <sheetData>
    <row r="1" spans="1:10" ht="39.75" customHeight="1" thickBot="1" x14ac:dyDescent="0.3">
      <c r="A1" s="150" t="s">
        <v>170</v>
      </c>
      <c r="B1" s="150"/>
      <c r="C1" s="150"/>
      <c r="D1" s="150"/>
      <c r="E1" s="150"/>
      <c r="F1" s="150"/>
      <c r="G1" s="150"/>
      <c r="H1" s="150"/>
      <c r="I1" s="150"/>
      <c r="J1" s="150"/>
    </row>
    <row r="2" spans="1:10" ht="18.75" x14ac:dyDescent="0.3">
      <c r="A2" s="73"/>
      <c r="B2" s="31"/>
      <c r="C2" s="31"/>
      <c r="D2" s="31"/>
      <c r="E2" s="31"/>
      <c r="F2" s="31"/>
      <c r="G2" s="31"/>
      <c r="H2" s="31"/>
      <c r="I2" s="31"/>
      <c r="J2" s="31"/>
    </row>
    <row r="3" spans="1:10" s="32" customFormat="1" ht="15.75" x14ac:dyDescent="0.25">
      <c r="A3" s="151" t="s">
        <v>138</v>
      </c>
      <c r="B3" s="151"/>
      <c r="C3" s="151"/>
      <c r="D3" s="151"/>
      <c r="E3" s="151"/>
      <c r="F3" s="151"/>
      <c r="G3" s="151"/>
      <c r="H3" s="151"/>
      <c r="I3" s="151"/>
      <c r="J3" s="151"/>
    </row>
    <row r="4" spans="1:10" s="32" customFormat="1" ht="15.75" x14ac:dyDescent="0.25">
      <c r="A4" s="74"/>
      <c r="B4" s="75"/>
      <c r="C4" s="75"/>
      <c r="D4" s="75"/>
    </row>
    <row r="5" spans="1:10" s="32" customFormat="1" ht="15.75" x14ac:dyDescent="0.25">
      <c r="A5" s="76" t="s">
        <v>24</v>
      </c>
    </row>
    <row r="6" spans="1:10" s="32" customFormat="1" ht="15.75" x14ac:dyDescent="0.25">
      <c r="A6" s="76"/>
    </row>
    <row r="7" spans="1:10" s="32" customFormat="1" ht="62.25" customHeight="1" x14ac:dyDescent="0.25">
      <c r="A7" s="90" t="s">
        <v>80</v>
      </c>
      <c r="B7" s="80" t="s">
        <v>139</v>
      </c>
      <c r="C7" s="80" t="s">
        <v>140</v>
      </c>
      <c r="D7" s="80" t="s">
        <v>171</v>
      </c>
      <c r="E7" s="80" t="s">
        <v>172</v>
      </c>
      <c r="F7" s="80" t="s">
        <v>141</v>
      </c>
      <c r="G7" s="80" t="s">
        <v>173</v>
      </c>
      <c r="H7" s="80" t="s">
        <v>5</v>
      </c>
      <c r="I7" s="80" t="s">
        <v>4</v>
      </c>
      <c r="J7" s="80" t="s">
        <v>174</v>
      </c>
    </row>
    <row r="8" spans="1:10" s="32" customFormat="1" ht="15.75" x14ac:dyDescent="0.25">
      <c r="A8" s="91" t="s">
        <v>175</v>
      </c>
      <c r="B8" s="92"/>
      <c r="C8" s="93"/>
      <c r="D8" s="92"/>
      <c r="E8" s="92"/>
      <c r="F8" s="92"/>
      <c r="G8" s="92"/>
      <c r="H8" s="92"/>
      <c r="I8" s="92"/>
      <c r="J8" s="92"/>
    </row>
    <row r="9" spans="1:10" s="32" customFormat="1" ht="15.75" x14ac:dyDescent="0.25">
      <c r="A9" s="83" t="s">
        <v>23</v>
      </c>
      <c r="B9" s="94"/>
      <c r="C9" s="94">
        <v>1</v>
      </c>
      <c r="D9" s="94"/>
      <c r="E9" s="94"/>
      <c r="F9" s="94"/>
      <c r="G9" s="94"/>
      <c r="H9" s="94"/>
      <c r="I9" s="94"/>
      <c r="J9" s="94"/>
    </row>
    <row r="10" spans="1:10" s="32" customFormat="1" ht="15.75" x14ac:dyDescent="0.25">
      <c r="A10" s="83" t="s">
        <v>176</v>
      </c>
      <c r="B10" s="94"/>
      <c r="C10" s="94">
        <v>2</v>
      </c>
      <c r="D10" s="94"/>
      <c r="E10" s="94"/>
      <c r="F10" s="94"/>
      <c r="G10" s="94"/>
      <c r="H10" s="94"/>
      <c r="I10" s="94"/>
      <c r="J10" s="94"/>
    </row>
    <row r="11" spans="1:10" s="32" customFormat="1" ht="15.75" x14ac:dyDescent="0.25">
      <c r="A11" s="91" t="s">
        <v>177</v>
      </c>
      <c r="B11" s="93"/>
      <c r="C11" s="93"/>
      <c r="D11" s="93"/>
      <c r="E11" s="93"/>
      <c r="F11" s="92"/>
      <c r="G11" s="92"/>
      <c r="H11" s="92"/>
      <c r="I11" s="92"/>
      <c r="J11" s="92"/>
    </row>
    <row r="12" spans="1:10" s="32" customFormat="1" ht="15.75" x14ac:dyDescent="0.25">
      <c r="A12" s="95" t="s">
        <v>23</v>
      </c>
      <c r="B12" s="81">
        <v>1</v>
      </c>
      <c r="C12" s="81">
        <v>1</v>
      </c>
      <c r="D12" s="81"/>
      <c r="E12" s="81">
        <v>1</v>
      </c>
      <c r="F12" s="81"/>
      <c r="G12" s="81"/>
      <c r="H12" s="81"/>
      <c r="I12" s="81"/>
      <c r="J12" s="81"/>
    </row>
    <row r="13" spans="1:10" s="32" customFormat="1" ht="15.75" x14ac:dyDescent="0.25">
      <c r="A13" s="95" t="s">
        <v>178</v>
      </c>
      <c r="B13" s="81"/>
      <c r="C13" s="81">
        <v>1</v>
      </c>
      <c r="D13" s="81"/>
      <c r="E13" s="81"/>
      <c r="F13" s="81"/>
      <c r="G13" s="81"/>
      <c r="H13" s="81"/>
      <c r="I13" s="81"/>
      <c r="J13" s="81"/>
    </row>
    <row r="14" spans="1:10" s="32" customFormat="1" ht="15.75" x14ac:dyDescent="0.25">
      <c r="A14" s="95" t="s">
        <v>43</v>
      </c>
      <c r="B14" s="81"/>
      <c r="C14" s="81"/>
      <c r="D14" s="81">
        <v>1</v>
      </c>
      <c r="E14" s="81"/>
      <c r="F14" s="81"/>
      <c r="G14" s="81"/>
      <c r="H14" s="81"/>
      <c r="I14" s="81"/>
      <c r="J14" s="81"/>
    </row>
    <row r="15" spans="1:10" s="32" customFormat="1" ht="15.75" x14ac:dyDescent="0.25">
      <c r="A15" s="83" t="s">
        <v>41</v>
      </c>
      <c r="B15" s="94">
        <v>1</v>
      </c>
      <c r="C15" s="94">
        <v>3</v>
      </c>
      <c r="D15" s="94"/>
      <c r="E15" s="94"/>
      <c r="F15" s="94"/>
      <c r="G15" s="94"/>
      <c r="H15" s="94"/>
      <c r="I15" s="94"/>
      <c r="J15" s="94"/>
    </row>
    <row r="16" spans="1:10" s="32" customFormat="1" ht="15.75" x14ac:dyDescent="0.25">
      <c r="A16" s="83" t="s">
        <v>179</v>
      </c>
      <c r="B16" s="94"/>
      <c r="C16" s="94"/>
      <c r="D16" s="94"/>
      <c r="E16" s="94"/>
      <c r="F16" s="94"/>
      <c r="G16" s="94">
        <v>1</v>
      </c>
      <c r="H16" s="94"/>
      <c r="I16" s="94"/>
      <c r="J16" s="94"/>
    </row>
    <row r="17" spans="1:10" s="32" customFormat="1" ht="15.75" x14ac:dyDescent="0.25">
      <c r="A17" s="83" t="s">
        <v>44</v>
      </c>
      <c r="B17" s="94"/>
      <c r="C17" s="94"/>
      <c r="D17" s="94"/>
      <c r="E17" s="94"/>
      <c r="F17" s="94"/>
      <c r="G17" s="94"/>
      <c r="H17" s="94"/>
      <c r="I17" s="94"/>
      <c r="J17" s="94">
        <v>1</v>
      </c>
    </row>
    <row r="18" spans="1:10" s="32" customFormat="1" ht="15.75" x14ac:dyDescent="0.25">
      <c r="A18" s="83" t="s">
        <v>156</v>
      </c>
      <c r="B18" s="94"/>
      <c r="C18" s="94">
        <v>1</v>
      </c>
      <c r="D18" s="94"/>
      <c r="E18" s="94"/>
      <c r="F18" s="94"/>
      <c r="G18" s="94"/>
      <c r="H18" s="94"/>
      <c r="I18" s="94"/>
      <c r="J18" s="94"/>
    </row>
    <row r="19" spans="1:10" s="32" customFormat="1" ht="15.75" x14ac:dyDescent="0.25">
      <c r="A19" s="83" t="s">
        <v>180</v>
      </c>
      <c r="B19" s="94"/>
      <c r="C19" s="94">
        <v>1</v>
      </c>
      <c r="D19" s="94"/>
      <c r="E19" s="94"/>
      <c r="F19" s="94"/>
      <c r="G19" s="94"/>
      <c r="H19" s="94"/>
      <c r="I19" s="94"/>
      <c r="J19" s="94"/>
    </row>
    <row r="20" spans="1:10" s="32" customFormat="1" ht="15.75" x14ac:dyDescent="0.25">
      <c r="A20" s="91" t="s">
        <v>181</v>
      </c>
      <c r="B20" s="93"/>
      <c r="C20" s="92"/>
      <c r="D20" s="92"/>
      <c r="E20" s="92"/>
      <c r="F20" s="92"/>
      <c r="G20" s="92"/>
      <c r="H20" s="92"/>
      <c r="I20" s="92"/>
      <c r="J20" s="92"/>
    </row>
    <row r="21" spans="1:10" s="32" customFormat="1" ht="15.75" x14ac:dyDescent="0.25">
      <c r="A21" s="83" t="s">
        <v>182</v>
      </c>
      <c r="B21" s="94"/>
      <c r="C21" s="94">
        <v>1</v>
      </c>
      <c r="D21" s="94"/>
      <c r="E21" s="94"/>
      <c r="F21" s="94">
        <v>1</v>
      </c>
      <c r="G21" s="94"/>
      <c r="H21" s="94"/>
      <c r="I21" s="94">
        <v>1</v>
      </c>
      <c r="J21" s="94"/>
    </row>
    <row r="22" spans="1:10" s="32" customFormat="1" ht="15.75" x14ac:dyDescent="0.25">
      <c r="A22" s="83" t="s">
        <v>145</v>
      </c>
      <c r="B22" s="94"/>
      <c r="C22" s="94"/>
      <c r="D22" s="94"/>
      <c r="E22" s="94"/>
      <c r="F22" s="94">
        <v>1</v>
      </c>
      <c r="G22" s="94"/>
      <c r="H22" s="94"/>
      <c r="I22" s="94"/>
      <c r="J22" s="94"/>
    </row>
    <row r="23" spans="1:10" s="32" customFormat="1" ht="15.75" x14ac:dyDescent="0.25">
      <c r="A23" s="91" t="s">
        <v>183</v>
      </c>
      <c r="B23" s="92"/>
      <c r="C23" s="93"/>
      <c r="D23" s="92"/>
      <c r="E23" s="93"/>
      <c r="F23" s="93"/>
      <c r="G23" s="92"/>
      <c r="H23" s="92"/>
      <c r="I23" s="92"/>
      <c r="J23" s="92"/>
    </row>
    <row r="24" spans="1:10" s="32" customFormat="1" ht="15.75" x14ac:dyDescent="0.25">
      <c r="A24" s="83" t="s">
        <v>60</v>
      </c>
      <c r="B24" s="94"/>
      <c r="C24" s="94">
        <v>2</v>
      </c>
      <c r="D24" s="94"/>
      <c r="E24" s="94">
        <v>2</v>
      </c>
      <c r="F24" s="94"/>
      <c r="G24" s="94"/>
      <c r="H24" s="94">
        <v>1</v>
      </c>
      <c r="I24" s="94"/>
      <c r="J24" s="94"/>
    </row>
    <row r="25" spans="1:10" s="32" customFormat="1" ht="15.75" x14ac:dyDescent="0.25">
      <c r="A25" s="91" t="s">
        <v>184</v>
      </c>
      <c r="B25" s="92"/>
      <c r="C25" s="93"/>
      <c r="D25" s="93"/>
      <c r="E25" s="93"/>
      <c r="F25" s="93"/>
      <c r="G25" s="92"/>
      <c r="H25" s="92"/>
      <c r="I25" s="92"/>
      <c r="J25" s="92"/>
    </row>
    <row r="26" spans="1:10" s="32" customFormat="1" ht="15.75" x14ac:dyDescent="0.25">
      <c r="A26" s="83" t="s">
        <v>41</v>
      </c>
      <c r="B26" s="94">
        <v>1</v>
      </c>
      <c r="C26" s="94">
        <v>1</v>
      </c>
      <c r="D26" s="94"/>
      <c r="E26" s="94"/>
      <c r="F26" s="94"/>
      <c r="G26" s="94"/>
      <c r="H26" s="94"/>
      <c r="I26" s="94"/>
      <c r="J26" s="94"/>
    </row>
    <row r="27" spans="1:10" s="32" customFormat="1" ht="15.75" x14ac:dyDescent="0.25">
      <c r="A27" s="96" t="s">
        <v>19</v>
      </c>
      <c r="B27" s="93">
        <v>3</v>
      </c>
      <c r="C27" s="93">
        <v>14</v>
      </c>
      <c r="D27" s="93">
        <v>1</v>
      </c>
      <c r="E27" s="93">
        <v>3</v>
      </c>
      <c r="F27" s="93">
        <v>2</v>
      </c>
      <c r="G27" s="93">
        <v>1</v>
      </c>
      <c r="H27" s="93">
        <v>1</v>
      </c>
      <c r="I27" s="93">
        <v>1</v>
      </c>
      <c r="J27" s="93">
        <v>1</v>
      </c>
    </row>
  </sheetData>
  <mergeCells count="2">
    <mergeCell ref="A1:J1"/>
    <mergeCell ref="A3: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61" style="72" customWidth="1"/>
    <col min="2" max="10" width="14.28515625" style="72" customWidth="1"/>
    <col min="11" max="16384" width="9.140625" style="72"/>
  </cols>
  <sheetData>
    <row r="1" spans="1:10" ht="18.75" customHeight="1" thickBot="1" x14ac:dyDescent="0.3">
      <c r="A1" s="152" t="s">
        <v>185</v>
      </c>
      <c r="B1" s="152"/>
      <c r="C1" s="152"/>
      <c r="D1" s="152"/>
      <c r="E1" s="152"/>
      <c r="F1" s="152"/>
      <c r="G1" s="77"/>
      <c r="H1" s="77"/>
      <c r="I1" s="77"/>
      <c r="J1" s="77"/>
    </row>
    <row r="2" spans="1:10" ht="18.75" x14ac:dyDescent="0.3">
      <c r="A2" s="73"/>
      <c r="B2" s="31"/>
      <c r="C2" s="31"/>
      <c r="D2" s="31"/>
      <c r="E2" s="31"/>
      <c r="F2" s="31"/>
      <c r="G2" s="30"/>
      <c r="H2" s="30"/>
      <c r="I2" s="30"/>
      <c r="J2" s="30"/>
    </row>
    <row r="3" spans="1:10" ht="15.75" x14ac:dyDescent="0.25">
      <c r="A3" s="76" t="s">
        <v>146</v>
      </c>
      <c r="B3" s="78"/>
      <c r="C3" s="78"/>
      <c r="D3" s="78"/>
      <c r="E3" s="78"/>
      <c r="F3" s="78"/>
      <c r="G3" s="78"/>
      <c r="H3" s="78"/>
      <c r="I3" s="78"/>
      <c r="J3" s="78"/>
    </row>
    <row r="4" spans="1:10" ht="15.75" x14ac:dyDescent="0.25">
      <c r="A4" s="32"/>
      <c r="B4" s="32"/>
      <c r="C4" s="32"/>
      <c r="D4" s="32"/>
      <c r="E4" s="32"/>
      <c r="F4" s="32"/>
      <c r="G4" s="32"/>
      <c r="H4" s="32"/>
      <c r="I4" s="32"/>
      <c r="J4" s="32"/>
    </row>
    <row r="5" spans="1:10" ht="63" x14ac:dyDescent="0.25">
      <c r="A5" s="79" t="s">
        <v>147</v>
      </c>
      <c r="B5" s="80" t="s">
        <v>139</v>
      </c>
      <c r="C5" s="80" t="s">
        <v>140</v>
      </c>
      <c r="D5" s="80" t="s">
        <v>171</v>
      </c>
      <c r="E5" s="80" t="s">
        <v>172</v>
      </c>
      <c r="F5" s="80" t="s">
        <v>141</v>
      </c>
      <c r="G5" s="80" t="s">
        <v>173</v>
      </c>
      <c r="H5" s="80" t="s">
        <v>5</v>
      </c>
      <c r="I5" s="80" t="s">
        <v>4</v>
      </c>
      <c r="J5" s="80" t="s">
        <v>174</v>
      </c>
    </row>
    <row r="6" spans="1:10" s="32" customFormat="1" ht="15.75" x14ac:dyDescent="0.25">
      <c r="A6" s="79" t="s">
        <v>20</v>
      </c>
      <c r="B6" s="81"/>
      <c r="C6" s="82">
        <v>3</v>
      </c>
      <c r="D6" s="81"/>
      <c r="E6" s="81"/>
      <c r="F6" s="81"/>
      <c r="G6" s="81"/>
      <c r="H6" s="81"/>
      <c r="I6" s="83"/>
      <c r="J6" s="83"/>
    </row>
    <row r="7" spans="1:10" s="32" customFormat="1" ht="15.75" x14ac:dyDescent="0.25">
      <c r="A7" s="79" t="s">
        <v>186</v>
      </c>
      <c r="B7" s="84">
        <v>2</v>
      </c>
      <c r="C7" s="85">
        <v>7</v>
      </c>
      <c r="D7" s="84">
        <v>1</v>
      </c>
      <c r="E7" s="84">
        <v>1</v>
      </c>
      <c r="F7" s="81"/>
      <c r="G7" s="84">
        <v>2</v>
      </c>
      <c r="H7" s="81"/>
      <c r="I7" s="83"/>
      <c r="J7" s="86">
        <v>1</v>
      </c>
    </row>
    <row r="8" spans="1:10" s="32" customFormat="1" ht="15.75" x14ac:dyDescent="0.25">
      <c r="A8" s="79" t="s">
        <v>142</v>
      </c>
      <c r="B8" s="81"/>
      <c r="C8" s="84">
        <v>1</v>
      </c>
      <c r="D8" s="81"/>
      <c r="E8" s="81"/>
      <c r="F8" s="84">
        <v>2</v>
      </c>
      <c r="G8" s="81"/>
      <c r="H8" s="81"/>
      <c r="I8" s="86">
        <v>1</v>
      </c>
      <c r="J8" s="83"/>
    </row>
    <row r="9" spans="1:10" s="32" customFormat="1" ht="15.75" x14ac:dyDescent="0.25">
      <c r="A9" s="79" t="s">
        <v>143</v>
      </c>
      <c r="B9" s="81"/>
      <c r="C9" s="84">
        <v>2</v>
      </c>
      <c r="D9" s="81"/>
      <c r="E9" s="84">
        <v>2</v>
      </c>
      <c r="F9" s="81"/>
      <c r="G9" s="81"/>
      <c r="H9" s="81"/>
      <c r="I9" s="83"/>
      <c r="J9" s="83"/>
    </row>
    <row r="10" spans="1:10" s="32" customFormat="1" ht="15.75" x14ac:dyDescent="0.25">
      <c r="A10" s="79" t="s">
        <v>144</v>
      </c>
      <c r="B10" s="84">
        <v>1</v>
      </c>
      <c r="C10" s="84">
        <v>1</v>
      </c>
      <c r="D10" s="81"/>
      <c r="E10" s="81"/>
      <c r="F10" s="81"/>
      <c r="G10" s="81"/>
      <c r="H10" s="81"/>
      <c r="I10" s="83"/>
      <c r="J10" s="83"/>
    </row>
    <row r="11" spans="1:10" s="32" customFormat="1" ht="15.75" x14ac:dyDescent="0.25">
      <c r="A11" s="87"/>
      <c r="B11" s="87"/>
      <c r="C11" s="87"/>
      <c r="D11" s="87"/>
      <c r="E11" s="87"/>
      <c r="F11" s="87"/>
      <c r="G11" s="87"/>
      <c r="H11" s="87"/>
      <c r="I11" s="87"/>
      <c r="J11" s="87"/>
    </row>
    <row r="12" spans="1:10" s="32" customFormat="1" ht="15.75" x14ac:dyDescent="0.25">
      <c r="A12" s="87"/>
      <c r="B12" s="87"/>
      <c r="C12" s="87"/>
      <c r="D12" s="87"/>
      <c r="E12" s="87"/>
      <c r="F12" s="87"/>
      <c r="G12" s="87"/>
      <c r="H12" s="87"/>
      <c r="I12" s="87"/>
      <c r="J12" s="87"/>
    </row>
    <row r="13" spans="1:10" s="32" customFormat="1" ht="15.75" x14ac:dyDescent="0.25">
      <c r="A13" s="87"/>
      <c r="B13" s="87"/>
      <c r="C13" s="87"/>
      <c r="D13" s="87"/>
      <c r="E13" s="87"/>
      <c r="F13" s="87"/>
      <c r="G13" s="85"/>
      <c r="H13" s="88" t="s">
        <v>148</v>
      </c>
    </row>
    <row r="14" spans="1:10" s="32" customFormat="1" ht="15.75" x14ac:dyDescent="0.25">
      <c r="A14" s="87"/>
      <c r="B14" s="87"/>
      <c r="C14" s="87"/>
      <c r="D14" s="87"/>
      <c r="E14" s="87"/>
      <c r="F14" s="87"/>
      <c r="G14" s="82"/>
      <c r="H14" s="88" t="s">
        <v>149</v>
      </c>
    </row>
    <row r="15" spans="1:10" s="32" customFormat="1" ht="15.75" x14ac:dyDescent="0.25">
      <c r="A15" s="87"/>
      <c r="B15" s="87"/>
      <c r="C15" s="87"/>
      <c r="D15" s="87"/>
      <c r="E15" s="87"/>
      <c r="F15" s="87"/>
      <c r="G15" s="89"/>
      <c r="H15" s="88" t="s">
        <v>150</v>
      </c>
    </row>
    <row r="16" spans="1:10" s="32" customFormat="1" ht="15.75" x14ac:dyDescent="0.25">
      <c r="A16" s="87"/>
      <c r="B16" s="87"/>
      <c r="C16" s="87"/>
      <c r="D16" s="87"/>
      <c r="E16" s="87"/>
      <c r="F16" s="87"/>
      <c r="G16" s="81"/>
      <c r="H16" s="87">
        <v>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Introduction!Print_Area</vt:lpstr>
      <vt:lpstr>'REF Outliers&amp;Benchmarking'!Print_Area</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2018-07-27T10:32:39Z</dcterms:modified>
</cp:coreProperties>
</file>