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hidePivotFieldList="1" defaultThemeVersion="124226"/>
  <mc:AlternateContent xmlns:mc="http://schemas.openxmlformats.org/markup-compatibility/2006">
    <mc:Choice Requires="x15">
      <x15ac:absPath xmlns:x15ac="http://schemas.microsoft.com/office/spreadsheetml/2010/11/ac" url="K:\Quality\GMC NTS\2018\Reports 2018\Programme Reports\"/>
    </mc:Choice>
  </mc:AlternateContent>
  <bookViews>
    <workbookView xWindow="0" yWindow="0" windowWidth="25200" windowHeight="12345"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s>
  <definedNames>
    <definedName name="_xlnm._FilterDatabase" localSheetId="3" hidden="1">'HIDE - All Indicators'!$A$1:$T$16</definedName>
    <definedName name="_xlnm._FilterDatabase" localSheetId="5" hidden="1">'HIDE - Prog Benchmarking'!$A$1:$T$423</definedName>
    <definedName name="_xlnm._FilterDatabase" localSheetId="6" hidden="1">'Outlier Trend'!$A$3:$P$312</definedName>
    <definedName name="_xlnm.Print_Area" localSheetId="0">Introduction!$A$1:$C$21</definedName>
    <definedName name="_xlnm.Print_Area" localSheetId="1">'REF Outliers&amp;Benchmarking'!$A$2:$E$17</definedName>
    <definedName name="Sparkline">'Outlier Trend'!$H1,'Outlier Trend'!$J1,'Outlier Trend'!$L1,'Outlier Trend'!$N1</definedName>
  </definedNames>
  <calcPr calcId="171027"/>
  <pivotCaches>
    <pivotCache cacheId="12" r:id="rId11"/>
    <pivotCache cacheId="13" r:id="rId12"/>
  </pivotCaches>
</workbook>
</file>

<file path=xl/calcChain.xml><?xml version="1.0" encoding="utf-8"?>
<calcChain xmlns="http://schemas.openxmlformats.org/spreadsheetml/2006/main">
  <c r="O77" i="38" l="1"/>
  <c r="O76" i="38"/>
  <c r="O75" i="38"/>
  <c r="O74" i="38"/>
  <c r="O60" i="38"/>
  <c r="O59" i="38"/>
  <c r="O58" i="38"/>
  <c r="O57" i="38"/>
  <c r="O56" i="38"/>
  <c r="O55" i="38"/>
  <c r="O54" i="38"/>
  <c r="O53" i="38"/>
  <c r="O52" i="38"/>
  <c r="O51" i="38"/>
  <c r="O50" i="38"/>
  <c r="O280" i="38"/>
  <c r="O271" i="38"/>
  <c r="O265" i="38"/>
  <c r="O261" i="38"/>
  <c r="O257" i="38"/>
  <c r="O253" i="38"/>
  <c r="O249" i="38"/>
  <c r="O247" i="38"/>
  <c r="O243" i="38"/>
  <c r="O234" i="38"/>
  <c r="O230" i="38"/>
  <c r="O312" i="38"/>
  <c r="O311" i="38"/>
  <c r="O310" i="38"/>
  <c r="O309" i="38"/>
  <c r="O308" i="38"/>
  <c r="O307" i="38"/>
  <c r="O306" i="38"/>
  <c r="O305" i="38"/>
  <c r="O304" i="38"/>
  <c r="O303" i="38"/>
  <c r="O302" i="38"/>
  <c r="O301" i="38"/>
  <c r="O300" i="38"/>
  <c r="O299" i="38"/>
  <c r="O298" i="38"/>
  <c r="O297" i="38"/>
  <c r="O296" i="38"/>
  <c r="O295" i="38"/>
  <c r="O294" i="38"/>
  <c r="O293" i="38"/>
  <c r="O292" i="38"/>
  <c r="O291" i="38"/>
  <c r="O290" i="38"/>
  <c r="O289" i="38"/>
  <c r="O288" i="38"/>
  <c r="O287" i="38"/>
  <c r="O286" i="38"/>
  <c r="O285" i="38"/>
  <c r="O284" i="38"/>
  <c r="O283" i="38"/>
  <c r="O282" i="38"/>
  <c r="O281" i="38"/>
  <c r="O279" i="38"/>
  <c r="O278" i="38"/>
  <c r="O179" i="38"/>
  <c r="O178" i="38"/>
  <c r="O177" i="38"/>
  <c r="O176" i="38"/>
  <c r="O175" i="38"/>
  <c r="O173" i="38"/>
  <c r="O172" i="38"/>
  <c r="O171" i="38"/>
  <c r="O170" i="38"/>
  <c r="O169" i="38"/>
  <c r="O168" i="38"/>
  <c r="O167" i="38"/>
  <c r="O165" i="38"/>
  <c r="O164" i="38"/>
  <c r="O163" i="38"/>
  <c r="O162" i="38"/>
  <c r="O161" i="38"/>
  <c r="O160" i="38"/>
  <c r="O158" i="38"/>
  <c r="O157" i="38"/>
  <c r="O155" i="38"/>
  <c r="O154" i="38"/>
  <c r="O153" i="38"/>
  <c r="O151" i="38"/>
  <c r="O150" i="38"/>
  <c r="O149" i="38"/>
  <c r="O147" i="38"/>
  <c r="O146" i="38"/>
  <c r="O145" i="38"/>
  <c r="O143" i="38"/>
  <c r="O49" i="38"/>
  <c r="O48" i="38"/>
  <c r="O47" i="38"/>
  <c r="O46" i="38"/>
  <c r="O45" i="38"/>
  <c r="O44" i="38"/>
  <c r="O43" i="38"/>
  <c r="O42" i="38"/>
  <c r="O41" i="38"/>
  <c r="O40" i="38"/>
  <c r="O39" i="38"/>
  <c r="O226" i="38"/>
  <c r="O224" i="38"/>
  <c r="O222" i="38"/>
  <c r="O221" i="38"/>
  <c r="O219" i="38"/>
  <c r="O218" i="38"/>
  <c r="O216" i="38"/>
  <c r="O213" i="38"/>
  <c r="O211" i="38"/>
  <c r="O209" i="38"/>
  <c r="O277" i="38"/>
  <c r="O276" i="38"/>
  <c r="O275" i="38"/>
  <c r="O274" i="38"/>
  <c r="O273" i="38"/>
  <c r="O272" i="38"/>
  <c r="O270" i="38"/>
  <c r="O269" i="38"/>
  <c r="O268" i="38"/>
  <c r="O174" i="38"/>
  <c r="O166" i="38"/>
  <c r="O159" i="38"/>
  <c r="O156" i="38"/>
  <c r="O152" i="38"/>
  <c r="O144" i="38"/>
  <c r="O138" i="38"/>
  <c r="O129" i="38"/>
  <c r="O125" i="38"/>
  <c r="O148" i="38"/>
  <c r="O142" i="38"/>
  <c r="O267" i="38"/>
  <c r="O266" i="38"/>
  <c r="O264" i="38"/>
  <c r="O263" i="38"/>
  <c r="O262" i="38"/>
  <c r="O260" i="38"/>
  <c r="O259" i="38"/>
  <c r="O258" i="38"/>
  <c r="O256" i="38"/>
  <c r="O255" i="38"/>
  <c r="O254" i="38"/>
  <c r="O252" i="38"/>
  <c r="O251" i="38"/>
  <c r="O250" i="38"/>
  <c r="O248" i="38"/>
  <c r="O246" i="38"/>
  <c r="O245" i="38"/>
  <c r="O244" i="38"/>
  <c r="O242" i="38"/>
  <c r="O241" i="38"/>
  <c r="O240" i="38"/>
  <c r="O239" i="38"/>
  <c r="O238" i="38"/>
  <c r="O237" i="38"/>
  <c r="O236" i="38"/>
  <c r="O235" i="38"/>
  <c r="O233" i="38"/>
  <c r="O232" i="38"/>
  <c r="O231" i="38"/>
  <c r="O229" i="38"/>
  <c r="O228" i="38"/>
  <c r="O227" i="38"/>
  <c r="O225" i="38"/>
  <c r="O223" i="38"/>
  <c r="O220" i="38"/>
  <c r="O217" i="38"/>
  <c r="O141" i="38"/>
  <c r="O140" i="38"/>
  <c r="O139" i="38"/>
  <c r="O137" i="38"/>
  <c r="O136" i="38"/>
  <c r="O135" i="38"/>
  <c r="O134" i="38"/>
  <c r="O133" i="38"/>
  <c r="O132" i="38"/>
  <c r="O131" i="38"/>
  <c r="O130" i="38"/>
  <c r="O128" i="38"/>
  <c r="O127" i="38"/>
  <c r="O126" i="38"/>
  <c r="O124" i="38"/>
  <c r="O123" i="38"/>
  <c r="O122" i="38"/>
  <c r="O121" i="38"/>
  <c r="O120" i="38"/>
  <c r="O119" i="38"/>
  <c r="O118" i="38"/>
  <c r="O117" i="38"/>
  <c r="O116" i="38"/>
  <c r="O115" i="38"/>
  <c r="O114" i="38"/>
  <c r="O113" i="38"/>
  <c r="O112" i="38"/>
  <c r="O111" i="38"/>
  <c r="O110" i="38"/>
  <c r="O109" i="38"/>
  <c r="O38" i="38"/>
  <c r="O37" i="38"/>
  <c r="O36" i="38"/>
  <c r="O35" i="38"/>
  <c r="O34" i="38"/>
  <c r="O33" i="38"/>
  <c r="O32" i="38"/>
  <c r="O31" i="38"/>
  <c r="O30" i="38"/>
  <c r="O108" i="38"/>
  <c r="O107" i="38"/>
  <c r="O106" i="38"/>
  <c r="O105" i="38"/>
  <c r="O104" i="38"/>
  <c r="O103" i="38"/>
  <c r="O102" i="38"/>
  <c r="O101" i="38"/>
  <c r="O100" i="38"/>
  <c r="O99" i="38"/>
  <c r="O98" i="38"/>
  <c r="O97" i="38"/>
  <c r="O96" i="38"/>
  <c r="O95" i="38"/>
  <c r="O94" i="38"/>
  <c r="O93" i="38"/>
  <c r="O92" i="38"/>
  <c r="O91" i="38"/>
  <c r="O90" i="38"/>
  <c r="O89" i="38"/>
  <c r="O88" i="38"/>
  <c r="O87" i="38"/>
  <c r="O86" i="38"/>
  <c r="O85" i="38"/>
  <c r="O84" i="38"/>
  <c r="O83" i="38"/>
  <c r="O82" i="38"/>
  <c r="O81" i="38"/>
  <c r="O80" i="38"/>
  <c r="O79" i="38"/>
  <c r="O78" i="38"/>
  <c r="O29" i="38"/>
  <c r="O28" i="38"/>
  <c r="O26" i="38"/>
  <c r="O25" i="38"/>
  <c r="O24" i="38"/>
  <c r="O22" i="38"/>
  <c r="O21" i="38"/>
  <c r="O19" i="38"/>
  <c r="O16" i="38"/>
  <c r="O15" i="38"/>
  <c r="O13" i="38"/>
  <c r="O11" i="38"/>
  <c r="O10" i="38"/>
  <c r="O9" i="38"/>
  <c r="O8" i="38"/>
  <c r="O6" i="38"/>
  <c r="O4" i="38"/>
  <c r="O27" i="38"/>
  <c r="O23" i="38"/>
  <c r="O20" i="38"/>
  <c r="O18" i="38"/>
  <c r="O17" i="38"/>
  <c r="O14" i="38"/>
  <c r="O12" i="38"/>
  <c r="O7" i="38"/>
  <c r="O5" i="38"/>
  <c r="O194" i="38"/>
  <c r="O193" i="38"/>
  <c r="O192" i="38"/>
  <c r="O191" i="38"/>
  <c r="O190" i="38"/>
  <c r="O189" i="38"/>
  <c r="O188" i="38"/>
  <c r="O187" i="38"/>
  <c r="O186" i="38"/>
  <c r="O185" i="38"/>
  <c r="O184" i="38"/>
  <c r="O183" i="38"/>
  <c r="O182" i="38"/>
  <c r="O181" i="38"/>
  <c r="O180" i="38"/>
  <c r="C7" i="51" l="1"/>
  <c r="B7" i="51"/>
  <c r="C6" i="51"/>
</calcChain>
</file>

<file path=xl/sharedStrings.xml><?xml version="1.0" encoding="utf-8"?>
<sst xmlns="http://schemas.openxmlformats.org/spreadsheetml/2006/main" count="5481" uniqueCount="272">
  <si>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</si>
  <si>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</si>
  <si>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</si>
  <si>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</si>
  <si>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</si>
  <si>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</si>
  <si>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</si>
  <si>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</si>
  <si>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</si>
  <si>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</si>
  <si>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</si>
  <si>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</si>
  <si>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</si>
  <si>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 report group mean is in interquartile range.</t>
  </si>
  <si>
    <t>n&lt;3</t>
  </si>
  <si>
    <t>number of trainees is less than 3</t>
  </si>
  <si>
    <t>n=0</t>
  </si>
  <si>
    <t>zero trainees responded to this question</t>
  </si>
  <si>
    <t>Action Planning:</t>
  </si>
  <si>
    <t>Grand Total</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</si>
  <si>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</si>
  <si>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</si>
  <si>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</si>
  <si>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</si>
  <si>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</si>
  <si>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</si>
  <si>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</si>
  <si>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</si>
  <si>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</si>
  <si>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</si>
  <si>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</si>
  <si>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</si>
  <si>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</si>
  <si>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</si>
  <si>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 xml:space="preserve">Outliers: </t>
  </si>
  <si>
    <t xml:space="preserve">Reference tables containing information on outliers and benchmark groups used throughout the report. </t>
  </si>
  <si>
    <t>CONTENTS:</t>
  </si>
  <si>
    <t xml:space="preserve">Reference Tables for Outliers and Benchmarking </t>
  </si>
  <si>
    <t>Programme groups</t>
  </si>
  <si>
    <t>Deanery</t>
  </si>
  <si>
    <t>Benchmark</t>
  </si>
  <si>
    <t>Emergency Medicine</t>
  </si>
  <si>
    <t>Good Practice:</t>
  </si>
  <si>
    <t>Clinical Oncology</t>
  </si>
  <si>
    <t>Histopathology</t>
  </si>
  <si>
    <t>Immunology</t>
  </si>
  <si>
    <t>WHITE</t>
  </si>
  <si>
    <t>GREEN</t>
  </si>
  <si>
    <t>RED</t>
  </si>
  <si>
    <t>PINK</t>
  </si>
  <si>
    <t>GREY</t>
  </si>
  <si>
    <t>Programme Group</t>
  </si>
  <si>
    <t>Programme Type by Deanery</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</si>
  <si>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</si>
  <si>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</si>
  <si>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</si>
  <si>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</si>
  <si>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</si>
  <si>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</si>
  <si>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</si>
  <si>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</si>
  <si>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</si>
  <si>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</si>
  <si>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</si>
  <si>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</si>
  <si>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</si>
  <si>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</si>
  <si>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</si>
  <si>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</si>
  <si>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</si>
  <si>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</si>
  <si>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</si>
  <si>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</si>
  <si>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</si>
  <si>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</si>
  <si>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</si>
  <si>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</si>
  <si>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East Midlands Healthcare Workforce Deanery</t>
  </si>
  <si>
    <t>Wessex Deanery</t>
  </si>
  <si>
    <t>South West Peninsula Deanery</t>
  </si>
  <si>
    <t>Trust</t>
  </si>
  <si>
    <t>GRASS</t>
  </si>
  <si>
    <t>Royal Devon and Exeter NHS Foundation Trust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</si>
  <si>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</si>
  <si>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</si>
  <si>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</si>
  <si>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Jane.Bunce@hee.nhs.uk</t>
  </si>
  <si>
    <t>Sophie.Rose@hee.nhs.uk</t>
  </si>
  <si>
    <t>Gemma Agar, Quality Support Manager</t>
  </si>
  <si>
    <t>Gemma.Agar@hee.nhs.uk</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</si>
  <si>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</si>
  <si>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</si>
  <si>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</si>
  <si>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</si>
  <si>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</si>
  <si>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</si>
  <si>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</si>
  <si>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</si>
  <si>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</si>
  <si>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</si>
  <si>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</si>
  <si>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</si>
  <si>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</si>
  <si>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</si>
  <si>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</si>
  <si>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</si>
  <si>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</si>
  <si>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</si>
  <si>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</si>
  <si>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</si>
  <si>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</si>
  <si>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</si>
  <si>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</si>
  <si>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</si>
  <si>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</si>
  <si>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</si>
  <si>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</si>
  <si>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</si>
  <si>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</si>
  <si>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</si>
  <si>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</si>
  <si>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</si>
  <si>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</si>
  <si>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</si>
  <si>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</si>
  <si>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</si>
  <si>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</si>
  <si>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</si>
  <si>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</si>
  <si>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</si>
  <si>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</si>
  <si>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</si>
  <si>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</si>
  <si>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</si>
  <si>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In Q3 but not an above outlier</t>
  </si>
  <si>
    <t>Row Labels</t>
  </si>
  <si>
    <t>Post Specialty</t>
  </si>
  <si>
    <t>YELLOW</t>
  </si>
  <si>
    <t>Torbay and South Devon NHS Foundation Trust</t>
  </si>
  <si>
    <t>Chemical pathology</t>
  </si>
  <si>
    <t>Medical microbiology</t>
  </si>
  <si>
    <t>Medical microbiology and virology</t>
  </si>
  <si>
    <t>*Please note the tables show the department where the concern was noted, not the programme of the trainee who raised the concern.</t>
  </si>
  <si>
    <t xml:space="preserve"> High Patient Admissions /  overcrowding</t>
  </si>
  <si>
    <t xml:space="preserve"> Staffing problems/ workload</t>
  </si>
  <si>
    <t xml:space="preserve"> Out of Hours/On call</t>
  </si>
  <si>
    <t xml:space="preserve">Royal Cornwall Hospitals NHS Trust </t>
  </si>
  <si>
    <t>Royal Devon &amp; Exeter NHS Foundation Trust</t>
  </si>
  <si>
    <t>Torbay and South Devon Healthcare NHS Foundation Trust</t>
  </si>
  <si>
    <t>Trauma and Orthopaedics</t>
  </si>
  <si>
    <t>Thematic Review:</t>
  </si>
  <si>
    <t>Trust name</t>
  </si>
  <si>
    <t>5+</t>
  </si>
  <si>
    <t>3-4</t>
  </si>
  <si>
    <t>1-2</t>
  </si>
  <si>
    <t>Wales Deanery</t>
  </si>
  <si>
    <t>Yorkshire and the Humber Postgraduate Deanery</t>
  </si>
  <si>
    <t>Summary of Undermining Comments:</t>
  </si>
  <si>
    <t>Post</t>
  </si>
  <si>
    <t xml:space="preserve">Total  </t>
  </si>
  <si>
    <t>Renal Medicine</t>
  </si>
  <si>
    <t>Programme Wide</t>
  </si>
  <si>
    <t>GMC National Training Survey Results 2018</t>
  </si>
  <si>
    <t>CENSUS DATE:</t>
  </si>
  <si>
    <t>20th March 2018</t>
  </si>
  <si>
    <t>CONTACTS:</t>
  </si>
  <si>
    <t xml:space="preserve">Dr. Martin Davis, Head of Quality  </t>
  </si>
  <si>
    <t>Val Heath, Quality Lead for Practice Placement</t>
  </si>
  <si>
    <t>val.heath@hee.nhs.uk</t>
  </si>
  <si>
    <t>Sophie Rose, Quality Support Administrator</t>
  </si>
  <si>
    <t>Programme Response Rate</t>
  </si>
  <si>
    <t>Programme Performance on the 2018 NTS Indicators</t>
  </si>
  <si>
    <t>Programme Performance on the 2018 NTS Indicators by Deanery</t>
  </si>
  <si>
    <t>Outlier Trend of Indicators by Programme Group between 2015-2018</t>
  </si>
  <si>
    <t>NTS Patient Safety Qualitative Comments across Peninsula Postgraduate Medical Education: 
Absolute Numbers and Themes by Provider*</t>
  </si>
  <si>
    <t>Ward outliers</t>
  </si>
  <si>
    <t>General concerns working in the NHS</t>
  </si>
  <si>
    <t>GMC</t>
  </si>
  <si>
    <t>Hospital processes</t>
  </si>
  <si>
    <t>Northern Devon Healthcare NHS Trust (3)</t>
  </si>
  <si>
    <t>General Internal Medicine</t>
  </si>
  <si>
    <t>University Hospitals Plymouth (12)</t>
  </si>
  <si>
    <t>Anaesthesia</t>
  </si>
  <si>
    <t>Geriatrics</t>
  </si>
  <si>
    <t>Respiratory</t>
  </si>
  <si>
    <t>Royal Cornwall Hospitals NHS Trust (3)</t>
  </si>
  <si>
    <t>Obstetrics &amp; Gynaecology</t>
  </si>
  <si>
    <t>Royal Devon &amp; Exeter NHS Foundation Trust (3)</t>
  </si>
  <si>
    <t>Torbay and South Devon Healthcare NHS Foundation Trust (1)</t>
  </si>
  <si>
    <t>NTS Patient Safety Qualitative Comments across Peninsula Postgraduate Medical Education: 
Numbers and Themes by Provider</t>
  </si>
  <si>
    <t>University Hospitals Plymouth</t>
  </si>
  <si>
    <t xml:space="preserve">NTS Undermining Qualitative Comments across Peninsula Postgraduate Medical Education: 
Absolute Numbers </t>
  </si>
  <si>
    <t>Specialty Medicine</t>
  </si>
  <si>
    <t>Rota Design</t>
  </si>
  <si>
    <t/>
  </si>
  <si>
    <t>Post Specialty Groups</t>
  </si>
  <si>
    <t>86.33</t>
  </si>
  <si>
    <t>PENINSULA</t>
  </si>
  <si>
    <t>82.9</t>
  </si>
  <si>
    <t>95.34</t>
  </si>
  <si>
    <t>88.2</t>
  </si>
  <si>
    <t>82.67</t>
  </si>
  <si>
    <t>84.65</t>
  </si>
  <si>
    <t>85.16</t>
  </si>
  <si>
    <t>84.97</t>
  </si>
  <si>
    <t>76.78</t>
  </si>
  <si>
    <t>77.71</t>
  </si>
  <si>
    <t>63.56</t>
  </si>
  <si>
    <t>80</t>
  </si>
  <si>
    <t>77.18</t>
  </si>
  <si>
    <t>77.08</t>
  </si>
  <si>
    <t>77.46</t>
  </si>
  <si>
    <t>77.09</t>
  </si>
  <si>
    <t>83.94</t>
  </si>
  <si>
    <t>95.46</t>
  </si>
  <si>
    <t>81.2</t>
  </si>
  <si>
    <t>77.62</t>
  </si>
  <si>
    <t>88.05</t>
  </si>
  <si>
    <t>83.17</t>
  </si>
  <si>
    <t>84.66</t>
  </si>
  <si>
    <t>85.17</t>
  </si>
  <si>
    <t>85.5</t>
  </si>
  <si>
    <t>77</t>
  </si>
  <si>
    <t>77.61</t>
  </si>
  <si>
    <t>76.96</t>
  </si>
  <si>
    <t>77.75</t>
  </si>
  <si>
    <t>77.14</t>
  </si>
  <si>
    <t>63.07</t>
  </si>
  <si>
    <t>73.52</t>
  </si>
  <si>
    <t>91.45</t>
  </si>
  <si>
    <t>70.86</t>
  </si>
  <si>
    <t>92.2</t>
  </si>
  <si>
    <t>74.32</t>
  </si>
  <si>
    <t>69.36</t>
  </si>
  <si>
    <t>University Hospitals Plymouth NHS Trust</t>
  </si>
  <si>
    <t>80.58</t>
  </si>
  <si>
    <t>93.27</t>
  </si>
  <si>
    <t>77.96</t>
  </si>
  <si>
    <t>75.3</t>
  </si>
  <si>
    <t>77.82</t>
  </si>
  <si>
    <t>72.98</t>
  </si>
  <si>
    <t>81.18</t>
  </si>
  <si>
    <t>71.21</t>
  </si>
  <si>
    <t>75.69</t>
  </si>
  <si>
    <t>66.24</t>
  </si>
  <si>
    <t>73.68</t>
  </si>
  <si>
    <t>74.45</t>
  </si>
  <si>
    <t>48.24</t>
  </si>
  <si>
    <t>Trust/Board</t>
  </si>
  <si>
    <t>National Mean 2018</t>
  </si>
  <si>
    <t>Outcome 2015</t>
  </si>
  <si>
    <t>Mean 2015</t>
  </si>
  <si>
    <t>Outcome 2016</t>
  </si>
  <si>
    <t>Mean 2016</t>
  </si>
  <si>
    <t>Outcome 2017</t>
  </si>
  <si>
    <t>Mean 2017</t>
  </si>
  <si>
    <t>Outcome 2018</t>
  </si>
  <si>
    <t>Mean 2018</t>
  </si>
  <si>
    <t>Significant change (+/-5%) between 2017-2018</t>
  </si>
  <si>
    <t>Trend between 2015-2018</t>
  </si>
  <si>
    <t>Outlier Summary of performance on all Indicators between 2015-2018 by post specialty and programme group.</t>
  </si>
  <si>
    <t>Pathology Programme Report</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</si>
  <si>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</si>
  <si>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</si>
  <si>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</si>
  <si>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Programme Benchmarking:</t>
  </si>
  <si>
    <t>Provider performance across indicators compared to other Deaneries.</t>
  </si>
  <si>
    <t>Tab 4 - Outlier Trend:</t>
  </si>
  <si>
    <t>Tabs 5 &amp; 6 - NTS Comments - Patient Safety:</t>
  </si>
  <si>
    <t>Tab 7 - NTS Comments - Undermining:</t>
  </si>
  <si>
    <t>Summary of NTS undermining comments: absolute numbers.</t>
  </si>
  <si>
    <t>Tab 4 uses the colours below to display areas of +ve and -ve practice.  
Explanation of the outliers and calculations behind them are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</si>
</sst>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theme="0"/>
      <name val="Arial"/>
      <family val="2"/>
    </font>
    <font>
      <b/>
      <sz val="12"/>
      <name val="Arial"/>
      <family val="2"/>
    </font>
    <font>
      <sz val="12"/>
      <color theme="1"/>
      <name val="Calibri"/>
      <family val="2"/>
      <scheme val="minor"/>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sz val="11"/>
      <color theme="1"/>
      <name val="Calibri"/>
      <family val="2"/>
    </font>
    <font>
      <b/>
      <sz val="11"/>
      <color rgb="FFFF0000"/>
      <name val="Arial"/>
      <family val="2"/>
    </font>
    <font>
      <sz val="11"/>
      <color rgb="FFFF0000"/>
      <name val="Arial"/>
      <family val="2"/>
    </font>
    <font>
      <b/>
      <sz val="11"/>
      <color rgb="FFFF0000"/>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0"/>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font>
    <font>
      <sz val="11"/>
      <color indexed="8"/>
      <name val="Calibri"/>
      <family val="2"/>
      <scheme val="minor"/>
    </font>
    <font>
      <sz val="11"/>
      <name val="Calibri"/>
      <family val="2"/>
      <scheme val="minor"/>
    </font>
  </fonts>
  <fills count="44">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rgb="FFCCFFCC"/>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99FF"/>
        <bgColor indexed="64"/>
      </patternFill>
    </fill>
    <fill>
      <patternFill patternType="solid">
        <fgColor theme="3" tint="0.59999389629810485"/>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style="thin">
        <color indexed="64"/>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7">
    <xf numFmtId="0" fontId="0" fillId="0" borderId="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2" fillId="0" borderId="0"/>
    <xf numFmtId="0" fontId="5" fillId="11" borderId="2" applyNumberFormat="0" applyFont="0" applyAlignment="0" applyProtection="0"/>
    <xf numFmtId="0" fontId="30" fillId="0" borderId="0"/>
    <xf numFmtId="0" fontId="5" fillId="0" borderId="0"/>
    <xf numFmtId="0" fontId="1" fillId="0" borderId="0"/>
    <xf numFmtId="0" fontId="31" fillId="0" borderId="0"/>
    <xf numFmtId="0" fontId="1" fillId="0" borderId="0"/>
    <xf numFmtId="0" fontId="37" fillId="0" borderId="0"/>
    <xf numFmtId="0" fontId="30" fillId="0" borderId="0"/>
    <xf numFmtId="0" fontId="30" fillId="0" borderId="0"/>
    <xf numFmtId="0" fontId="45" fillId="0" borderId="0"/>
  </cellStyleXfs>
  <cellXfs count="176">
    <xf numFmtId="0" fontId="0" fillId="0" borderId="0" xfId="0"/>
    <xf numFmtId="0" fontId="8" fillId="0" borderId="0" xfId="0" applyFont="1" applyAlignment="1">
      <alignment vertical="center"/>
    </xf>
    <xf numFmtId="0" fontId="2" fillId="0" borderId="0" xfId="0" applyFont="1" applyAlignment="1">
      <alignment vertical="center"/>
    </xf>
    <xf numFmtId="0" fontId="0" fillId="0" borderId="0" xfId="0"/>
    <xf numFmtId="0" fontId="0" fillId="0" borderId="0" xfId="0" applyAlignment="1">
      <alignment vertical="center"/>
    </xf>
    <xf numFmtId="0" fontId="1" fillId="0" borderId="0" xfId="0" applyFont="1" applyAlignment="1">
      <alignment vertical="center"/>
    </xf>
    <xf numFmtId="0" fontId="10" fillId="0" borderId="3" xfId="0" applyFont="1" applyFill="1" applyBorder="1"/>
    <xf numFmtId="0" fontId="8" fillId="0" borderId="3" xfId="0" applyFont="1" applyFill="1" applyBorder="1" applyAlignment="1">
      <alignment vertical="center"/>
    </xf>
    <xf numFmtId="0" fontId="2" fillId="0" borderId="3" xfId="0" applyFont="1" applyFill="1" applyBorder="1" applyAlignment="1">
      <alignment horizontal="left" vertical="center"/>
    </xf>
    <xf numFmtId="0" fontId="1" fillId="0" borderId="3" xfId="0" quotePrefix="1"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0"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5" fillId="2" borderId="1" xfId="0" applyFont="1" applyFill="1" applyBorder="1" applyAlignment="1">
      <alignment horizontal="center" vertical="center" wrapText="1"/>
    </xf>
    <xf numFmtId="0" fontId="14" fillId="0" borderId="1" xfId="0" quotePrefix="1" applyFont="1" applyBorder="1" applyAlignment="1">
      <alignment vertical="center" wrapText="1"/>
    </xf>
    <xf numFmtId="0" fontId="16" fillId="3" borderId="1"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0" borderId="1" xfId="0" applyFont="1" applyBorder="1" applyAlignment="1">
      <alignment vertical="center"/>
    </xf>
    <xf numFmtId="0" fontId="16"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1" fillId="0" borderId="0" xfId="0" applyFont="1" applyAlignment="1">
      <alignment vertical="center"/>
    </xf>
    <xf numFmtId="0" fontId="11" fillId="9"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7" fillId="0" borderId="0" xfId="0" applyFont="1" applyBorder="1"/>
    <xf numFmtId="0" fontId="17" fillId="0" borderId="3" xfId="0" applyFont="1" applyBorder="1"/>
    <xf numFmtId="0" fontId="17" fillId="0" borderId="0" xfId="0" applyFont="1"/>
    <xf numFmtId="0" fontId="14"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0" xfId="0" applyFont="1" applyFill="1" applyBorder="1" applyAlignment="1">
      <alignment horizontal="left" vertical="center"/>
    </xf>
    <xf numFmtId="0" fontId="0" fillId="0" borderId="0" xfId="0" applyAlignment="1">
      <alignment horizontal="center" vertical="center"/>
    </xf>
    <xf numFmtId="0" fontId="0" fillId="0" borderId="0" xfId="0" applyBorder="1"/>
    <xf numFmtId="0" fontId="33" fillId="0" borderId="0" xfId="0" applyFont="1" applyAlignment="1">
      <alignment horizontal="center" vertical="center"/>
    </xf>
    <xf numFmtId="0" fontId="9" fillId="0" borderId="0" xfId="0" applyFont="1" applyBorder="1" applyAlignment="1">
      <alignment vertical="top" wrapText="1"/>
    </xf>
    <xf numFmtId="0" fontId="0" fillId="0" borderId="0" xfId="0" applyBorder="1" applyAlignment="1">
      <alignment vertical="top"/>
    </xf>
    <xf numFmtId="0" fontId="9" fillId="0" borderId="0" xfId="0" applyFont="1" applyBorder="1" applyAlignment="1">
      <alignment vertical="center"/>
    </xf>
    <xf numFmtId="0" fontId="0" fillId="0" borderId="0" xfId="0" applyBorder="1" applyAlignment="1">
      <alignment vertical="center"/>
    </xf>
    <xf numFmtId="0" fontId="38" fillId="0" borderId="1" xfId="0" applyFont="1" applyBorder="1" applyAlignment="1">
      <alignment vertical="center"/>
    </xf>
    <xf numFmtId="0" fontId="39" fillId="0" borderId="1" xfId="0" applyFont="1" applyBorder="1" applyAlignment="1">
      <alignment vertical="center"/>
    </xf>
    <xf numFmtId="0" fontId="1" fillId="0" borderId="0" xfId="0" applyFont="1" applyBorder="1" applyAlignment="1">
      <alignment vertical="center"/>
    </xf>
    <xf numFmtId="0" fontId="8" fillId="0" borderId="1" xfId="0" applyFont="1" applyBorder="1" applyAlignment="1">
      <alignment vertical="center"/>
    </xf>
    <xf numFmtId="9" fontId="4" fillId="0" borderId="1" xfId="0" applyNumberFormat="1" applyFont="1" applyBorder="1" applyAlignment="1">
      <alignment horizontal="left" vertical="center"/>
    </xf>
    <xf numFmtId="10" fontId="40" fillId="0" borderId="0" xfId="0" applyNumberFormat="1" applyFont="1" applyBorder="1" applyAlignment="1">
      <alignment horizontal="left"/>
    </xf>
    <xf numFmtId="0" fontId="8" fillId="38" borderId="1" xfId="0" applyFont="1" applyFill="1" applyBorder="1" applyAlignment="1">
      <alignment vertical="center"/>
    </xf>
    <xf numFmtId="0" fontId="8" fillId="0" borderId="1" xfId="0" applyFont="1" applyBorder="1" applyAlignment="1">
      <alignment horizontal="left" vertical="center"/>
    </xf>
    <xf numFmtId="0" fontId="1" fillId="0" borderId="1" xfId="0" applyFont="1" applyBorder="1" applyAlignment="1">
      <alignment vertical="center" wrapText="1"/>
    </xf>
    <xf numFmtId="0" fontId="1" fillId="8" borderId="1" xfId="0" applyFont="1" applyFill="1" applyBorder="1" applyAlignment="1">
      <alignment vertical="center" wrapText="1"/>
    </xf>
    <xf numFmtId="0" fontId="1" fillId="8" borderId="0" xfId="0" applyFont="1" applyFill="1" applyBorder="1" applyAlignment="1">
      <alignment vertical="top" wrapText="1"/>
    </xf>
    <xf numFmtId="0" fontId="1" fillId="0" borderId="0" xfId="0" applyFont="1" applyBorder="1" applyAlignment="1">
      <alignment vertical="center" wrapText="1"/>
    </xf>
    <xf numFmtId="0" fontId="8" fillId="0" borderId="0" xfId="0" applyFont="1" applyBorder="1" applyAlignment="1">
      <alignment horizontal="left" vertical="center"/>
    </xf>
    <xf numFmtId="0" fontId="8" fillId="38" borderId="15" xfId="0" applyFont="1" applyFill="1" applyBorder="1" applyAlignment="1">
      <alignment vertical="center"/>
    </xf>
    <xf numFmtId="0" fontId="1" fillId="0" borderId="1" xfId="0" applyFont="1" applyBorder="1" applyAlignment="1">
      <alignment horizontal="left" vertical="center" wrapText="1"/>
    </xf>
    <xf numFmtId="0" fontId="23" fillId="0" borderId="1" xfId="13" applyFont="1" applyBorder="1" applyAlignment="1" applyProtection="1">
      <alignment horizontal="left" vertical="center"/>
    </xf>
    <xf numFmtId="0" fontId="10" fillId="0" borderId="0" xfId="19" applyFont="1" applyBorder="1" applyAlignment="1">
      <alignment horizontal="left"/>
    </xf>
    <xf numFmtId="0" fontId="10" fillId="0" borderId="0" xfId="16" applyFont="1" applyFill="1" applyBorder="1" applyAlignment="1">
      <alignment horizontal="left" vertical="top"/>
    </xf>
    <xf numFmtId="0" fontId="19" fillId="0" borderId="0" xfId="16" applyFont="1" applyBorder="1" applyAlignment="1">
      <alignment horizontal="left"/>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9" borderId="1" xfId="0" applyFill="1" applyBorder="1" applyAlignment="1">
      <alignment horizontal="left"/>
    </xf>
    <xf numFmtId="0" fontId="0" fillId="9" borderId="1" xfId="0" applyNumberFormat="1" applyFill="1" applyBorder="1"/>
    <xf numFmtId="0" fontId="0" fillId="37" borderId="1" xfId="0" applyFill="1" applyBorder="1" applyAlignment="1">
      <alignment horizontal="left"/>
    </xf>
    <xf numFmtId="0" fontId="0" fillId="37" borderId="1" xfId="0" applyNumberFormat="1" applyFill="1" applyBorder="1"/>
    <xf numFmtId="0" fontId="0" fillId="0" borderId="0" xfId="0" applyFont="1"/>
    <xf numFmtId="0" fontId="41" fillId="0" borderId="3" xfId="0" applyFont="1" applyBorder="1"/>
    <xf numFmtId="0" fontId="42" fillId="0" borderId="0" xfId="0" applyFont="1" applyFill="1" applyBorder="1" applyAlignment="1">
      <alignment horizontal="left"/>
    </xf>
    <xf numFmtId="0" fontId="42" fillId="0" borderId="0" xfId="0" applyFont="1" applyFill="1" applyBorder="1" applyAlignment="1">
      <alignment horizontal="center"/>
    </xf>
    <xf numFmtId="0" fontId="43" fillId="0" borderId="0" xfId="0" applyFont="1" applyAlignment="1">
      <alignment vertical="center"/>
    </xf>
    <xf numFmtId="0" fontId="41" fillId="0" borderId="0" xfId="0" applyFont="1" applyBorder="1" applyAlignment="1">
      <alignment vertical="top" wrapText="1"/>
    </xf>
    <xf numFmtId="0" fontId="44" fillId="0" borderId="0" xfId="0" applyFont="1" applyFill="1" applyBorder="1" applyAlignment="1">
      <alignment horizont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17" fillId="0" borderId="1" xfId="0" applyFont="1" applyFill="1" applyBorder="1" applyAlignment="1">
      <alignment horizontal="center"/>
    </xf>
    <xf numFmtId="0" fontId="17" fillId="5" borderId="1" xfId="0" applyFont="1" applyFill="1" applyBorder="1" applyAlignment="1">
      <alignment horizontal="center"/>
    </xf>
    <xf numFmtId="0" fontId="17" fillId="0" borderId="1" xfId="0" applyFont="1" applyBorder="1"/>
    <xf numFmtId="0" fontId="17" fillId="39" borderId="1" xfId="0" applyFont="1" applyFill="1" applyBorder="1" applyAlignment="1">
      <alignment horizontal="center"/>
    </xf>
    <xf numFmtId="0" fontId="17" fillId="35" borderId="1" xfId="0" applyFont="1" applyFill="1" applyBorder="1" applyAlignment="1">
      <alignment horizontal="center"/>
    </xf>
    <xf numFmtId="0" fontId="17" fillId="39" borderId="1" xfId="0" applyFont="1" applyFill="1" applyBorder="1"/>
    <xf numFmtId="0" fontId="17" fillId="0" borderId="0" xfId="0" applyFont="1" applyAlignment="1">
      <alignment horizontal="center"/>
    </xf>
    <xf numFmtId="49" fontId="17" fillId="0" borderId="0" xfId="0" applyNumberFormat="1" applyFont="1" applyAlignment="1">
      <alignment horizontal="center"/>
    </xf>
    <xf numFmtId="0" fontId="17" fillId="34" borderId="1" xfId="0" applyFont="1" applyFill="1" applyBorder="1" applyAlignment="1">
      <alignment horizontal="center"/>
    </xf>
    <xf numFmtId="0" fontId="42" fillId="0" borderId="1" xfId="0" applyFont="1" applyBorder="1" applyAlignment="1">
      <alignment vertical="center" wrapText="1"/>
    </xf>
    <xf numFmtId="0" fontId="42" fillId="33" borderId="1" xfId="0" applyFont="1" applyFill="1" applyBorder="1"/>
    <xf numFmtId="0" fontId="17" fillId="33" borderId="1" xfId="0" applyFont="1" applyFill="1" applyBorder="1" applyAlignment="1">
      <alignment horizontal="center"/>
    </xf>
    <xf numFmtId="0" fontId="42" fillId="33" borderId="1" xfId="0" applyFont="1" applyFill="1" applyBorder="1" applyAlignment="1">
      <alignment horizontal="center"/>
    </xf>
    <xf numFmtId="0" fontId="17" fillId="0" borderId="1" xfId="0" applyFont="1" applyBorder="1" applyAlignment="1">
      <alignment horizontal="center"/>
    </xf>
    <xf numFmtId="0" fontId="17" fillId="0" borderId="1" xfId="0" applyFont="1" applyFill="1" applyBorder="1"/>
    <xf numFmtId="0" fontId="17" fillId="33" borderId="1" xfId="0" applyFont="1" applyFill="1" applyBorder="1"/>
    <xf numFmtId="0" fontId="41" fillId="0" borderId="0" xfId="0" applyFont="1" applyBorder="1"/>
    <xf numFmtId="0" fontId="42" fillId="36" borderId="1" xfId="0" applyFont="1" applyFill="1" applyBorder="1" applyAlignment="1">
      <alignment vertical="center"/>
    </xf>
    <xf numFmtId="0" fontId="42" fillId="36" borderId="12" xfId="0" applyFont="1" applyFill="1" applyBorder="1" applyAlignment="1">
      <alignment horizontal="center" vertical="center" wrapText="1"/>
    </xf>
    <xf numFmtId="0" fontId="42" fillId="36" borderId="1" xfId="0" applyFont="1" applyFill="1" applyBorder="1" applyAlignment="1">
      <alignment horizontal="center" vertical="center" wrapText="1"/>
    </xf>
    <xf numFmtId="0" fontId="17" fillId="36" borderId="1" xfId="0" applyFont="1" applyFill="1" applyBorder="1"/>
    <xf numFmtId="0" fontId="42" fillId="36" borderId="1" xfId="0" applyFont="1" applyFill="1" applyBorder="1" applyAlignment="1">
      <alignment horizontal="center"/>
    </xf>
    <xf numFmtId="0" fontId="34" fillId="25" borderId="8" xfId="0" applyFont="1" applyFill="1" applyBorder="1" applyAlignment="1">
      <alignment horizontal="left" vertical="top" wrapText="1"/>
    </xf>
    <xf numFmtId="1" fontId="34" fillId="25" borderId="8" xfId="0" applyNumberFormat="1" applyFont="1" applyFill="1" applyBorder="1" applyAlignment="1">
      <alignment horizontal="right" vertical="top" wrapText="1"/>
    </xf>
    <xf numFmtId="2" fontId="34" fillId="25" borderId="8" xfId="0" applyNumberFormat="1" applyFont="1" applyFill="1" applyBorder="1" applyAlignment="1">
      <alignment horizontal="right" vertical="top" wrapText="1"/>
    </xf>
    <xf numFmtId="1" fontId="34" fillId="25" borderId="9" xfId="0" applyNumberFormat="1" applyFont="1" applyFill="1" applyBorder="1" applyAlignment="1">
      <alignment horizontal="right" vertical="top" wrapText="1"/>
    </xf>
    <xf numFmtId="0" fontId="34" fillId="30" borderId="8" xfId="0" applyFont="1" applyFill="1" applyBorder="1" applyAlignment="1">
      <alignment horizontal="left" vertical="top" wrapText="1"/>
    </xf>
    <xf numFmtId="0" fontId="34" fillId="29" borderId="8" xfId="0" applyFont="1" applyFill="1" applyBorder="1" applyAlignment="1">
      <alignment horizontal="left" vertical="top" wrapText="1"/>
    </xf>
    <xf numFmtId="0" fontId="34" fillId="31" borderId="8" xfId="0" applyFont="1" applyFill="1" applyBorder="1" applyAlignment="1">
      <alignment horizontal="left" vertical="top" wrapText="1"/>
    </xf>
    <xf numFmtId="0" fontId="34" fillId="32" borderId="8" xfId="0" applyFont="1" applyFill="1" applyBorder="1" applyAlignment="1">
      <alignment horizontal="left" vertical="top" wrapText="1"/>
    </xf>
    <xf numFmtId="0" fontId="35" fillId="26" borderId="6" xfId="0" applyFont="1" applyFill="1" applyBorder="1" applyAlignment="1">
      <alignment horizontal="center" vertical="center" wrapText="1"/>
    </xf>
    <xf numFmtId="0" fontId="35" fillId="27" borderId="6" xfId="0" applyFont="1" applyFill="1" applyBorder="1" applyAlignment="1">
      <alignment horizontal="center" vertical="center" wrapText="1"/>
    </xf>
    <xf numFmtId="0" fontId="35" fillId="28" borderId="6" xfId="0" applyFont="1" applyFill="1" applyBorder="1" applyAlignment="1">
      <alignment horizontal="center" vertical="center" wrapText="1"/>
    </xf>
    <xf numFmtId="0" fontId="35" fillId="28" borderId="7" xfId="0" applyFont="1" applyFill="1" applyBorder="1" applyAlignment="1">
      <alignment horizontal="center" vertical="center" wrapText="1"/>
    </xf>
    <xf numFmtId="0" fontId="46" fillId="0" borderId="1" xfId="26" applyFont="1" applyFill="1" applyBorder="1" applyAlignment="1">
      <alignment vertical="center" wrapText="1"/>
    </xf>
    <xf numFmtId="0" fontId="46" fillId="0" borderId="1" xfId="26" applyFont="1" applyFill="1" applyBorder="1" applyAlignment="1">
      <alignment horizontal="center" vertical="center" wrapText="1"/>
    </xf>
    <xf numFmtId="0" fontId="45" fillId="40" borderId="1" xfId="26" applyFill="1" applyBorder="1" applyAlignment="1">
      <alignment vertical="center"/>
    </xf>
    <xf numFmtId="0" fontId="46" fillId="0" borderId="1" xfId="26" applyFont="1" applyFill="1" applyBorder="1" applyAlignment="1">
      <alignment horizontal="right" vertical="center" wrapText="1"/>
    </xf>
    <xf numFmtId="0" fontId="0" fillId="0" borderId="1" xfId="0" applyBorder="1" applyAlignment="1">
      <alignment horizontal="center" vertical="center"/>
    </xf>
    <xf numFmtId="0" fontId="46" fillId="41" borderId="1" xfId="26" applyFont="1" applyFill="1" applyBorder="1" applyAlignment="1">
      <alignment horizontal="right" vertical="center" wrapText="1"/>
    </xf>
    <xf numFmtId="0" fontId="46" fillId="5" borderId="1" xfId="26" applyFont="1" applyFill="1" applyBorder="1" applyAlignment="1">
      <alignment horizontal="right" vertical="center" wrapText="1"/>
    </xf>
    <xf numFmtId="0" fontId="46" fillId="42" borderId="1" xfId="26" applyFont="1" applyFill="1" applyBorder="1" applyAlignment="1">
      <alignment horizontal="right" vertical="center" wrapText="1"/>
    </xf>
    <xf numFmtId="0" fontId="47" fillId="43" borderId="1" xfId="26" applyFont="1" applyFill="1" applyBorder="1" applyAlignment="1">
      <alignment horizontal="center" vertical="center" wrapText="1"/>
    </xf>
    <xf numFmtId="0" fontId="47" fillId="43" borderId="1" xfId="26" applyFont="1" applyFill="1" applyBorder="1" applyAlignment="1">
      <alignment horizontal="center" vertical="center" textRotation="90" wrapText="1"/>
    </xf>
    <xf numFmtId="0" fontId="0" fillId="0" borderId="0" xfId="0" applyAlignment="1">
      <alignment vertical="center"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32" fillId="0" borderId="5" xfId="0" applyFont="1" applyFill="1" applyBorder="1" applyAlignment="1">
      <alignment horizontal="center" vertical="center"/>
    </xf>
    <xf numFmtId="0" fontId="46" fillId="0" borderId="1" xfId="26" applyFont="1" applyFill="1" applyBorder="1" applyAlignment="1"/>
    <xf numFmtId="0" fontId="46" fillId="0" borderId="1" xfId="26" applyFont="1" applyFill="1" applyBorder="1" applyAlignment="1">
      <alignment horizontal="right"/>
    </xf>
    <xf numFmtId="0" fontId="46" fillId="3" borderId="1" xfId="26" applyFont="1" applyFill="1" applyBorder="1" applyAlignment="1">
      <alignment horizontal="right" vertical="center" wrapText="1"/>
    </xf>
    <xf numFmtId="0" fontId="45" fillId="7" borderId="1" xfId="26" applyFill="1" applyBorder="1" applyAlignment="1">
      <alignment vertical="center"/>
    </xf>
    <xf numFmtId="0" fontId="45" fillId="7" borderId="1" xfId="26" applyFill="1" applyBorder="1" applyAlignment="1"/>
    <xf numFmtId="0" fontId="46" fillId="0" borderId="1" xfId="26" applyFont="1" applyFill="1" applyBorder="1" applyAlignment="1">
      <alignment wrapText="1"/>
    </xf>
    <xf numFmtId="0" fontId="46" fillId="42" borderId="1" xfId="26" applyFont="1" applyFill="1" applyBorder="1" applyAlignment="1">
      <alignment horizontal="right"/>
    </xf>
    <xf numFmtId="0" fontId="46" fillId="41" borderId="1" xfId="26" applyFont="1" applyFill="1" applyBorder="1" applyAlignment="1">
      <alignment horizontal="right"/>
    </xf>
    <xf numFmtId="0" fontId="48" fillId="33" borderId="1" xfId="26" applyFont="1" applyFill="1" applyBorder="1" applyAlignment="1">
      <alignment vertical="center" wrapText="1"/>
    </xf>
    <xf numFmtId="0" fontId="48" fillId="33" borderId="1" xfId="26" applyFont="1" applyFill="1" applyBorder="1" applyAlignment="1"/>
    <xf numFmtId="0" fontId="46" fillId="0" borderId="1" xfId="26" applyFont="1" applyFill="1" applyBorder="1" applyAlignment="1">
      <alignment horizontal="center"/>
    </xf>
    <xf numFmtId="0" fontId="49" fillId="0" borderId="1" xfId="26" applyFont="1" applyFill="1" applyBorder="1" applyAlignment="1">
      <alignment vertical="center" wrapText="1"/>
    </xf>
    <xf numFmtId="0" fontId="5" fillId="0" borderId="1" xfId="0" applyFont="1" applyBorder="1" applyAlignment="1">
      <alignment vertical="center"/>
    </xf>
    <xf numFmtId="0" fontId="5" fillId="33" borderId="1" xfId="0" applyFont="1" applyFill="1" applyBorder="1" applyAlignment="1">
      <alignment vertical="center"/>
    </xf>
    <xf numFmtId="0" fontId="5" fillId="33" borderId="1" xfId="0" applyFont="1" applyFill="1" applyBorder="1" applyAlignment="1">
      <alignment horizontal="left" vertical="top"/>
    </xf>
    <xf numFmtId="0" fontId="5" fillId="0" borderId="1" xfId="0" applyFont="1" applyFill="1" applyBorder="1" applyAlignment="1">
      <alignment horizontal="center" vertical="top"/>
    </xf>
    <xf numFmtId="2" fontId="50" fillId="25" borderId="1" xfId="0" applyNumberFormat="1" applyFont="1" applyFill="1" applyBorder="1" applyAlignment="1">
      <alignment horizontal="center" vertical="top" wrapText="1"/>
    </xf>
    <xf numFmtId="0" fontId="5" fillId="40" borderId="1" xfId="0" applyFont="1" applyFill="1" applyBorder="1" applyAlignment="1">
      <alignment horizontal="center" vertical="top" wrapText="1"/>
    </xf>
    <xf numFmtId="0" fontId="0" fillId="0" borderId="1" xfId="0" applyBorder="1" applyAlignment="1">
      <alignment vertical="center"/>
    </xf>
    <xf numFmtId="2" fontId="50" fillId="41" borderId="1" xfId="0" applyNumberFormat="1" applyFont="1" applyFill="1" applyBorder="1" applyAlignment="1">
      <alignment horizontal="center" vertical="top" wrapText="1"/>
    </xf>
    <xf numFmtId="2" fontId="50" fillId="42" borderId="1" xfId="0" applyNumberFormat="1" applyFont="1" applyFill="1" applyBorder="1" applyAlignment="1">
      <alignment horizontal="center" vertical="top" wrapText="1"/>
    </xf>
    <xf numFmtId="2" fontId="50" fillId="30" borderId="1" xfId="0" applyNumberFormat="1" applyFont="1" applyFill="1" applyBorder="1" applyAlignment="1">
      <alignment horizontal="center" vertical="top" wrapText="1"/>
    </xf>
    <xf numFmtId="0" fontId="50" fillId="40" borderId="1" xfId="0" applyFont="1" applyFill="1" applyBorder="1" applyAlignment="1">
      <alignment horizontal="center" vertical="top" wrapText="1"/>
    </xf>
    <xf numFmtId="0" fontId="0" fillId="33" borderId="1" xfId="0" applyFont="1" applyFill="1" applyBorder="1" applyAlignment="1">
      <alignment horizontal="left" vertical="top"/>
    </xf>
    <xf numFmtId="0" fontId="10" fillId="0" borderId="0" xfId="0" applyFont="1" applyFill="1" applyBorder="1" applyAlignment="1">
      <alignment horizontal="center" vertical="top"/>
    </xf>
    <xf numFmtId="0" fontId="11" fillId="0" borderId="0" xfId="0" applyFont="1" applyBorder="1" applyAlignment="1">
      <alignment horizontal="center" vertical="center" wrapText="1"/>
    </xf>
    <xf numFmtId="0" fontId="36" fillId="9" borderId="1" xfId="0" applyFont="1" applyFill="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 xfId="0" applyFont="1" applyBorder="1" applyAlignment="1">
      <alignment horizontal="left" vertical="center" wrapText="1"/>
    </xf>
    <xf numFmtId="0" fontId="10" fillId="0" borderId="0" xfId="0" applyFont="1" applyBorder="1" applyAlignment="1">
      <alignment horizontal="left" vertical="top" wrapText="1"/>
    </xf>
    <xf numFmtId="0" fontId="18" fillId="24" borderId="12" xfId="19" applyFont="1" applyFill="1" applyBorder="1" applyAlignment="1">
      <alignment horizontal="left"/>
    </xf>
    <xf numFmtId="0" fontId="18" fillId="24" borderId="14" xfId="19" applyFont="1" applyFill="1" applyBorder="1" applyAlignment="1">
      <alignment horizontal="left"/>
    </xf>
    <xf numFmtId="0" fontId="18" fillId="24" borderId="17" xfId="19" applyFont="1" applyFill="1" applyBorder="1" applyAlignment="1">
      <alignment horizontal="left"/>
    </xf>
    <xf numFmtId="0" fontId="10" fillId="0" borderId="0" xfId="19" applyFont="1" applyBorder="1" applyAlignment="1">
      <alignment horizontal="left"/>
    </xf>
    <xf numFmtId="0" fontId="21" fillId="24" borderId="1" xfId="16" applyFont="1" applyFill="1" applyBorder="1" applyAlignment="1">
      <alignment horizontal="left"/>
    </xf>
    <xf numFmtId="0" fontId="19" fillId="0" borderId="1" xfId="16" applyFont="1" applyBorder="1" applyAlignment="1">
      <alignment horizontal="left"/>
    </xf>
    <xf numFmtId="0" fontId="18" fillId="24" borderId="1" xfId="0" applyFont="1" applyFill="1" applyBorder="1" applyAlignment="1">
      <alignment horizontal="center"/>
    </xf>
    <xf numFmtId="0" fontId="10" fillId="0" borderId="0" xfId="16" applyFont="1" applyFill="1" applyBorder="1" applyAlignment="1">
      <alignment horizontal="left" vertical="top"/>
    </xf>
    <xf numFmtId="0" fontId="13" fillId="0" borderId="10" xfId="0" applyFont="1" applyFill="1" applyBorder="1" applyAlignment="1">
      <alignment horizontal="left" vertical="top"/>
    </xf>
    <xf numFmtId="0" fontId="13" fillId="0" borderId="11" xfId="0" applyFont="1" applyFill="1" applyBorder="1" applyAlignment="1">
      <alignment horizontal="left" vertical="top"/>
    </xf>
    <xf numFmtId="0" fontId="32" fillId="0" borderId="11" xfId="0" applyFont="1" applyFill="1" applyBorder="1" applyAlignment="1">
      <alignment horizontal="center" vertical="center"/>
    </xf>
    <xf numFmtId="0" fontId="41" fillId="0" borderId="4" xfId="0" applyFont="1" applyBorder="1" applyAlignment="1">
      <alignment horizontal="left" vertical="top" wrapText="1"/>
    </xf>
    <xf numFmtId="0" fontId="42" fillId="0" borderId="0" xfId="0" applyFont="1" applyFill="1" applyBorder="1" applyAlignment="1">
      <alignment horizontal="left" vertical="center" wrapText="1"/>
    </xf>
    <xf numFmtId="0" fontId="41" fillId="0" borderId="4" xfId="0" applyFont="1" applyBorder="1" applyAlignment="1">
      <alignment horizontal="center" vertical="top" wrapText="1"/>
    </xf>
  </cellXfs>
  <cellStyles count="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_Sheet1" xfId="26"/>
    <cellStyle name="Note 2" xfId="17"/>
  </cellStyles>
  <dxfs count="170">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rgb="FF00B050"/>
      </font>
    </dxf>
    <dxf>
      <font>
        <color rgb="FFFF0000"/>
      </font>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99FF"/>
      <color rgb="FFFFFF99"/>
      <color rgb="FF008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[Pathology GMC Programme Report 2018.xlsx]All Indicators!PivotTable3</c:name>
    <c:fmtId val="0"/>
  </c:pivotSource>
  <c:chart>
    <c:title>
      <c:tx>
        <c:rich>
          <a:bodyPr/>
          <a:lstStyle/>
          <a:p>
            <a:pPr>
              <a:defRPr/>
            </a:pPr>
            <a:r>
              <a:rPr lang="en-GB" sz="1800" b="1" i="0" baseline="0">
                <a:effectLst/>
              </a:rPr>
              <a:t>Programme Performance across 2018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rgbClr val="FF0000"/>
            </a:solidFill>
          </a:ln>
        </c:spPr>
        <c:marker>
          <c:symbol val="none"/>
        </c:marker>
        <c:dLbl>
          <c:idx val="0"/>
          <c:spPr/>
          <c:txPr>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Indicators'!$A$6:$A$20</c:f>
              <c:strCache>
                <c:ptCount val="15"/>
                <c:pt idx="0">
                  <c:v>Adequate Experience</c:v>
                </c:pt>
                <c:pt idx="1">
                  <c:v>Clinical Supervision</c:v>
                </c:pt>
                <c:pt idx="2">
                  <c:v>Curriculum Coverage</c:v>
                </c:pt>
                <c:pt idx="3">
                  <c:v>Educational Governance</c:v>
                </c:pt>
                <c:pt idx="4">
                  <c:v>Educational Supervision</c:v>
                </c:pt>
                <c:pt idx="5">
                  <c:v>Feedback</c:v>
                </c:pt>
                <c:pt idx="6">
                  <c:v>Induction</c:v>
                </c:pt>
                <c:pt idx="7">
                  <c:v>Local Teaching</c:v>
                </c:pt>
                <c:pt idx="8">
                  <c:v>Overall Satisfaction</c:v>
                </c:pt>
                <c:pt idx="9">
                  <c:v>Regional Teaching</c:v>
                </c:pt>
                <c:pt idx="10">
                  <c:v>Reporting systems</c:v>
                </c:pt>
                <c:pt idx="11">
                  <c:v>Study Leave</c:v>
                </c:pt>
                <c:pt idx="12">
                  <c:v>Supportive environment</c:v>
                </c:pt>
                <c:pt idx="13">
                  <c:v>Teamwork</c:v>
                </c:pt>
                <c:pt idx="14">
                  <c:v>Work Load</c:v>
                </c:pt>
              </c:strCache>
            </c:strRef>
          </c:cat>
          <c:val>
            <c:numRef>
              <c:f>'All Indicators'!$B$6:$B$20</c:f>
              <c:numCache>
                <c:formatCode>General</c:formatCode>
                <c:ptCount val="15"/>
                <c:pt idx="0">
                  <c:v>86.39</c:v>
                </c:pt>
                <c:pt idx="1">
                  <c:v>96.61</c:v>
                </c:pt>
                <c:pt idx="2">
                  <c:v>88.02</c:v>
                </c:pt>
                <c:pt idx="3">
                  <c:v>80.55</c:v>
                </c:pt>
                <c:pt idx="4">
                  <c:v>90.97</c:v>
                </c:pt>
                <c:pt idx="5">
                  <c:v>86.57</c:v>
                </c:pt>
                <c:pt idx="6">
                  <c:v>88.33</c:v>
                </c:pt>
                <c:pt idx="7">
                  <c:v>92.22</c:v>
                </c:pt>
                <c:pt idx="8">
                  <c:v>93.11</c:v>
                </c:pt>
                <c:pt idx="9">
                  <c:v>82.04</c:v>
                </c:pt>
                <c:pt idx="10">
                  <c:v>88.13</c:v>
                </c:pt>
                <c:pt idx="11">
                  <c:v>71.3</c:v>
                </c:pt>
                <c:pt idx="12">
                  <c:v>90.56</c:v>
                </c:pt>
                <c:pt idx="13">
                  <c:v>79.17</c:v>
                </c:pt>
                <c:pt idx="14">
                  <c:v>62.04</c:v>
                </c:pt>
              </c:numCache>
            </c:numRef>
          </c:val>
          <c:extLst>
            <c:ext xmlns:c16="http://schemas.microsoft.com/office/drawing/2014/chart" uri="{C3380CC4-5D6E-409C-BE32-E72D297353CC}">
              <c16:uniqueId val="{00000000-6864-449B-9D0B-D2651E7EE2FC}"/>
            </c:ext>
          </c:extLst>
        </c:ser>
        <c:dLbls>
          <c:showLegendKey val="0"/>
          <c:showVal val="0"/>
          <c:showCatName val="0"/>
          <c:showSerName val="0"/>
          <c:showPercent val="0"/>
          <c:showBubbleSize val="0"/>
        </c:dLbls>
        <c:gapWidth val="150"/>
        <c:axId val="172154240"/>
        <c:axId val="172295296"/>
      </c:barChart>
      <c:lineChart>
        <c:grouping val="standard"/>
        <c:varyColors val="0"/>
        <c:ser>
          <c:idx val="1"/>
          <c:order val="1"/>
          <c:tx>
            <c:strRef>
              <c:f>'All Indicators'!$C$5</c:f>
              <c:strCache>
                <c:ptCount val="1"/>
                <c:pt idx="0">
                  <c:v> National Mean</c:v>
                </c:pt>
              </c:strCache>
            </c:strRef>
          </c:tx>
          <c:spPr>
            <a:ln>
              <a:solidFill>
                <a:srgbClr val="FF0000"/>
              </a:solidFill>
            </a:ln>
          </c:spPr>
          <c:marker>
            <c:symbol val="none"/>
          </c:marker>
          <c:dLbls>
            <c:spPr/>
            <c:txPr>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Indicators'!$A$6:$A$20</c:f>
              <c:strCache>
                <c:ptCount val="15"/>
                <c:pt idx="0">
                  <c:v>Adequate Experience</c:v>
                </c:pt>
                <c:pt idx="1">
                  <c:v>Clinical Supervision</c:v>
                </c:pt>
                <c:pt idx="2">
                  <c:v>Curriculum Coverage</c:v>
                </c:pt>
                <c:pt idx="3">
                  <c:v>Educational Governance</c:v>
                </c:pt>
                <c:pt idx="4">
                  <c:v>Educational Supervision</c:v>
                </c:pt>
                <c:pt idx="5">
                  <c:v>Feedback</c:v>
                </c:pt>
                <c:pt idx="6">
                  <c:v>Induction</c:v>
                </c:pt>
                <c:pt idx="7">
                  <c:v>Local Teaching</c:v>
                </c:pt>
                <c:pt idx="8">
                  <c:v>Overall Satisfaction</c:v>
                </c:pt>
                <c:pt idx="9">
                  <c:v>Regional Teaching</c:v>
                </c:pt>
                <c:pt idx="10">
                  <c:v>Reporting systems</c:v>
                </c:pt>
                <c:pt idx="11">
                  <c:v>Study Leave</c:v>
                </c:pt>
                <c:pt idx="12">
                  <c:v>Supportive environment</c:v>
                </c:pt>
                <c:pt idx="13">
                  <c:v>Teamwork</c:v>
                </c:pt>
                <c:pt idx="14">
                  <c:v>Work Load</c:v>
                </c:pt>
              </c:strCache>
            </c:strRef>
          </c:cat>
          <c:val>
            <c:numRef>
              <c:f>'All Indicators'!$C$6:$C$20</c:f>
              <c:numCache>
                <c:formatCode>General</c:formatCode>
                <c:ptCount val="15"/>
                <c:pt idx="0">
                  <c:v>80.58</c:v>
                </c:pt>
                <c:pt idx="1">
                  <c:v>93.27</c:v>
                </c:pt>
                <c:pt idx="2">
                  <c:v>77.959999999999994</c:v>
                </c:pt>
                <c:pt idx="3">
                  <c:v>75.3</c:v>
                </c:pt>
                <c:pt idx="4">
                  <c:v>86.33</c:v>
                </c:pt>
                <c:pt idx="5">
                  <c:v>77.819999999999993</c:v>
                </c:pt>
                <c:pt idx="6">
                  <c:v>80</c:v>
                </c:pt>
                <c:pt idx="7">
                  <c:v>72.98</c:v>
                </c:pt>
                <c:pt idx="8">
                  <c:v>81.180000000000007</c:v>
                </c:pt>
                <c:pt idx="9">
                  <c:v>71.209999999999994</c:v>
                </c:pt>
                <c:pt idx="10">
                  <c:v>75.69</c:v>
                </c:pt>
                <c:pt idx="11">
                  <c:v>66.239999999999995</c:v>
                </c:pt>
                <c:pt idx="12">
                  <c:v>73.680000000000007</c:v>
                </c:pt>
                <c:pt idx="13">
                  <c:v>74.45</c:v>
                </c:pt>
                <c:pt idx="14">
                  <c:v>48.24</c:v>
                </c:pt>
              </c:numCache>
            </c:numRef>
          </c:val>
          <c:smooth val="0"/>
          <c:extLst>
            <c:ext xmlns:c16="http://schemas.microsoft.com/office/drawing/2014/chart" uri="{C3380CC4-5D6E-409C-BE32-E72D297353CC}">
              <c16:uniqueId val="{00000001-6864-449B-9D0B-D2651E7EE2FC}"/>
            </c:ext>
          </c:extLst>
        </c:ser>
        <c:dLbls>
          <c:showLegendKey val="0"/>
          <c:showVal val="0"/>
          <c:showCatName val="0"/>
          <c:showSerName val="0"/>
          <c:showPercent val="0"/>
          <c:showBubbleSize val="0"/>
        </c:dLbls>
        <c:marker val="1"/>
        <c:smooth val="0"/>
        <c:axId val="172154240"/>
        <c:axId val="172295296"/>
      </c:lineChart>
      <c:catAx>
        <c:axId val="172154240"/>
        <c:scaling>
          <c:orientation val="minMax"/>
        </c:scaling>
        <c:delete val="0"/>
        <c:axPos val="b"/>
        <c:numFmt formatCode="General" sourceLinked="0"/>
        <c:majorTickMark val="none"/>
        <c:minorTickMark val="none"/>
        <c:tickLblPos val="nextTo"/>
        <c:crossAx val="172295296"/>
        <c:crosses val="autoZero"/>
        <c:auto val="1"/>
        <c:lblAlgn val="ctr"/>
        <c:lblOffset val="100"/>
        <c:noMultiLvlLbl val="0"/>
      </c:catAx>
      <c:valAx>
        <c:axId val="172295296"/>
        <c:scaling>
          <c:orientation val="minMax"/>
        </c:scaling>
        <c:delete val="0"/>
        <c:axPos val="l"/>
        <c:majorGridlines/>
        <c:numFmt formatCode="General" sourceLinked="1"/>
        <c:majorTickMark val="none"/>
        <c:minorTickMark val="none"/>
        <c:tickLblPos val="nextTo"/>
        <c:crossAx val="172154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[Pathology GMC Programme Report 2018.xlsx]Programme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Benchmarking'!$B$8</c:f>
              <c:strCache>
                <c:ptCount val="1"/>
                <c:pt idx="0">
                  <c:v> Mean</c:v>
                </c:pt>
              </c:strCache>
            </c:strRef>
          </c:tx>
          <c:invertIfNegative val="0"/>
          <c:dPt>
            <c:idx val="0"/>
            <c:invertIfNegative val="0"/>
            <c:bubble3D val="0"/>
            <c:spPr>
              <a:solidFill>
                <a:schemeClr val="accent1">
                  <a:lumMod val="40000"/>
                  <a:lumOff val="60000"/>
                </a:schemeClr>
              </a:solidFill>
            </c:spPr>
            <c:extLst>
              <c:ext xmlns:c16="http://schemas.microsoft.com/office/drawing/2014/chart" uri="{C3380CC4-5D6E-409C-BE32-E72D297353CC}">
                <c16:uniqueId val="{00000001-180F-475E-8DD7-E173148CCD9F}"/>
              </c:ext>
            </c:extLst>
          </c:dPt>
          <c:dPt>
            <c:idx val="2"/>
            <c:invertIfNegative val="0"/>
            <c:bubble3D val="0"/>
            <c:spPr>
              <a:solidFill>
                <a:schemeClr val="accent5">
                  <a:lumMod val="40000"/>
                  <a:lumOff val="60000"/>
                </a:schemeClr>
              </a:solidFill>
            </c:spPr>
            <c:extLst>
              <c:ext xmlns:c16="http://schemas.microsoft.com/office/drawing/2014/chart" uri="{C3380CC4-5D6E-409C-BE32-E72D297353CC}">
                <c16:uniqueId val="{00000003-180F-475E-8DD7-E173148CCD9F}"/>
              </c:ext>
            </c:extLst>
          </c:dPt>
          <c:dPt>
            <c:idx val="3"/>
            <c:invertIfNegative val="0"/>
            <c:bubble3D val="0"/>
            <c:extLst>
              <c:ext xmlns:c16="http://schemas.microsoft.com/office/drawing/2014/chart" uri="{C3380CC4-5D6E-409C-BE32-E72D297353CC}">
                <c16:uniqueId val="{00000001-B912-42D1-91CD-1CBF8A29286D}"/>
              </c:ext>
            </c:extLst>
          </c:dPt>
          <c:dPt>
            <c:idx val="8"/>
            <c:invertIfNegative val="0"/>
            <c:bubble3D val="0"/>
            <c:extLst>
              <c:ext xmlns:c16="http://schemas.microsoft.com/office/drawing/2014/chart" uri="{C3380CC4-5D6E-409C-BE32-E72D297353CC}">
                <c16:uniqueId val="{00000002-F850-47B1-9A66-CE6A95B66AA1}"/>
              </c:ext>
            </c:extLst>
          </c:dPt>
          <c:dPt>
            <c:idx val="10"/>
            <c:invertIfNegative val="0"/>
            <c:bubble3D val="0"/>
            <c:extLst>
              <c:ext xmlns:c16="http://schemas.microsoft.com/office/drawing/2014/chart" uri="{C3380CC4-5D6E-409C-BE32-E72D297353CC}">
                <c16:uniqueId val="{00000003-B912-42D1-91CD-1CBF8A29286D}"/>
              </c:ext>
            </c:extLst>
          </c:dPt>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'Programme Benchmarking'!$A$9:$A$20</c:f>
              <c:strCache>
                <c:ptCount val="12"/>
                <c:pt idx="0">
                  <c:v>South West Peninsula Deanery</c:v>
                </c:pt>
                <c:pt idx="1">
                  <c:v>Northern Deanery</c:v>
                </c:pt>
                <c:pt idx="2">
                  <c:v>Severn Deanery</c:v>
                </c:pt>
                <c:pt idx="3">
                  <c:v>East of England Multi-Professional Deanery</c:v>
                </c:pt>
                <c:pt idx="4">
                  <c:v>North Western Deanery</c:v>
                </c:pt>
                <c:pt idx="5">
                  <c:v>Wales Deanery</c:v>
                </c:pt>
                <c:pt idx="6">
                  <c:v>Yorkshire and the Humber Postgraduate Deanery</c:v>
                </c:pt>
                <c:pt idx="7">
                  <c:v>Mersey Deanery</c:v>
                </c:pt>
                <c:pt idx="8">
                  <c:v>Wessex Deanery</c:v>
                </c:pt>
                <c:pt idx="9">
                  <c:v>Oxford Deanery</c:v>
                </c:pt>
                <c:pt idx="10">
                  <c:v>London Deanery</c:v>
                </c:pt>
                <c:pt idx="11">
                  <c:v>East Midlands Healthcare Workforce Deanery</c:v>
                </c:pt>
              </c:strCache>
            </c:strRef>
          </c:cat>
          <c:val>
            <c:numRef>
              <c:f>'Programme Benchmarking'!$B$9:$B$20</c:f>
              <c:numCache>
                <c:formatCode>General</c:formatCode>
                <c:ptCount val="12"/>
                <c:pt idx="0">
                  <c:v>93.11</c:v>
                </c:pt>
                <c:pt idx="1">
                  <c:v>92.41</c:v>
                </c:pt>
                <c:pt idx="2">
                  <c:v>91.38</c:v>
                </c:pt>
                <c:pt idx="3">
                  <c:v>91.16</c:v>
                </c:pt>
                <c:pt idx="4">
                  <c:v>90.38</c:v>
                </c:pt>
                <c:pt idx="5">
                  <c:v>89.71</c:v>
                </c:pt>
                <c:pt idx="6">
                  <c:v>87.67</c:v>
                </c:pt>
                <c:pt idx="7">
                  <c:v>86.71</c:v>
                </c:pt>
                <c:pt idx="8">
                  <c:v>85.65</c:v>
                </c:pt>
                <c:pt idx="9">
                  <c:v>85.16</c:v>
                </c:pt>
                <c:pt idx="10">
                  <c:v>84.53</c:v>
                </c:pt>
                <c:pt idx="11">
                  <c:v>75.75</c:v>
                </c:pt>
              </c:numCache>
            </c:numRef>
          </c:val>
          <c:extLst>
            <c:ext xmlns:c16="http://schemas.microsoft.com/office/drawing/2014/chart" uri="{C3380CC4-5D6E-409C-BE32-E72D297353CC}">
              <c16:uniqueId val="{00000004-B912-42D1-91CD-1CBF8A29286D}"/>
            </c:ext>
          </c:extLst>
        </c:ser>
        <c:dLbls>
          <c:showLegendKey val="0"/>
          <c:showVal val="0"/>
          <c:showCatName val="0"/>
          <c:showSerName val="0"/>
          <c:showPercent val="0"/>
          <c:showBubbleSize val="0"/>
        </c:dLbls>
        <c:gapWidth val="150"/>
        <c:axId val="174990464"/>
        <c:axId val="174992000"/>
      </c:barChart>
      <c:lineChart>
        <c:grouping val="standard"/>
        <c:varyColors val="0"/>
        <c:ser>
          <c:idx val="1"/>
          <c:order val="1"/>
          <c:tx>
            <c:strRef>
              <c:f>'Programme Benchmarking'!$C$8</c:f>
              <c:strCache>
                <c:ptCount val="1"/>
                <c:pt idx="0">
                  <c:v> National Mean</c:v>
                </c:pt>
              </c:strCache>
            </c:strRef>
          </c:tx>
          <c:marker>
            <c:symbol val="none"/>
          </c:marker>
          <c:cat>
            <c:strRef>
              <c:f>'Programme Benchmarking'!$A$9:$A$20</c:f>
              <c:strCache>
                <c:ptCount val="12"/>
                <c:pt idx="0">
                  <c:v>South West Peninsula Deanery</c:v>
                </c:pt>
                <c:pt idx="1">
                  <c:v>Northern Deanery</c:v>
                </c:pt>
                <c:pt idx="2">
                  <c:v>Severn Deanery</c:v>
                </c:pt>
                <c:pt idx="3">
                  <c:v>East of England Multi-Professional Deanery</c:v>
                </c:pt>
                <c:pt idx="4">
                  <c:v>North Western Deanery</c:v>
                </c:pt>
                <c:pt idx="5">
                  <c:v>Wales Deanery</c:v>
                </c:pt>
                <c:pt idx="6">
                  <c:v>Yorkshire and the Humber Postgraduate Deanery</c:v>
                </c:pt>
                <c:pt idx="7">
                  <c:v>Mersey Deanery</c:v>
                </c:pt>
                <c:pt idx="8">
                  <c:v>Wessex Deanery</c:v>
                </c:pt>
                <c:pt idx="9">
                  <c:v>Oxford Deanery</c:v>
                </c:pt>
                <c:pt idx="10">
                  <c:v>London Deanery</c:v>
                </c:pt>
                <c:pt idx="11">
                  <c:v>East Midlands Healthcare Workforce Deanery</c:v>
                </c:pt>
              </c:strCache>
            </c:strRef>
          </c:cat>
          <c:val>
            <c:numRef>
              <c:f>'Programme Benchmarking'!$C$9:$C$20</c:f>
              <c:numCache>
                <c:formatCode>General</c:formatCode>
                <c:ptCount val="12"/>
                <c:pt idx="0">
                  <c:v>81.180000000000007</c:v>
                </c:pt>
                <c:pt idx="1">
                  <c:v>81.180000000000007</c:v>
                </c:pt>
                <c:pt idx="2">
                  <c:v>81.180000000000007</c:v>
                </c:pt>
                <c:pt idx="3">
                  <c:v>81.180000000000007</c:v>
                </c:pt>
                <c:pt idx="4">
                  <c:v>81.180000000000007</c:v>
                </c:pt>
                <c:pt idx="5">
                  <c:v>81.180000000000007</c:v>
                </c:pt>
                <c:pt idx="6">
                  <c:v>81.180000000000007</c:v>
                </c:pt>
                <c:pt idx="7">
                  <c:v>81.180000000000007</c:v>
                </c:pt>
                <c:pt idx="8">
                  <c:v>81.180000000000007</c:v>
                </c:pt>
                <c:pt idx="9">
                  <c:v>81.180000000000007</c:v>
                </c:pt>
                <c:pt idx="10">
                  <c:v>81.180000000000007</c:v>
                </c:pt>
                <c:pt idx="11">
                  <c:v>81.180000000000007</c:v>
                </c:pt>
              </c:numCache>
            </c:numRef>
          </c:val>
          <c:smooth val="0"/>
          <c:extLst>
            <c:ext xmlns:c16="http://schemas.microsoft.com/office/drawing/2014/chart" uri="{C3380CC4-5D6E-409C-BE32-E72D297353CC}">
              <c16:uniqueId val="{00000005-B912-42D1-91CD-1CBF8A29286D}"/>
            </c:ext>
          </c:extLst>
        </c:ser>
        <c:dLbls>
          <c:showLegendKey val="0"/>
          <c:showVal val="0"/>
          <c:showCatName val="0"/>
          <c:showSerName val="0"/>
          <c:showPercent val="0"/>
          <c:showBubbleSize val="0"/>
        </c:dLbls>
        <c:marker val="1"/>
        <c:smooth val="0"/>
        <c:axId val="174990464"/>
        <c:axId val="174992000"/>
      </c:lineChart>
      <c:catAx>
        <c:axId val="174990464"/>
        <c:scaling>
          <c:orientation val="minMax"/>
        </c:scaling>
        <c:delete val="0"/>
        <c:axPos val="b"/>
        <c:numFmt formatCode="General" sourceLinked="0"/>
        <c:majorTickMark val="none"/>
        <c:minorTickMark val="none"/>
        <c:tickLblPos val="nextTo"/>
        <c:crossAx val="174992000"/>
        <c:crosses val="autoZero"/>
        <c:auto val="1"/>
        <c:lblAlgn val="ctr"/>
        <c:lblOffset val="100"/>
        <c:noMultiLvlLbl val="0"/>
      </c:catAx>
      <c:valAx>
        <c:axId val="174992000"/>
        <c:scaling>
          <c:orientation val="minMax"/>
        </c:scaling>
        <c:delete val="0"/>
        <c:axPos val="l"/>
        <c:majorGridlines/>
        <c:numFmt formatCode="General" sourceLinked="1"/>
        <c:majorTickMark val="none"/>
        <c:minorTickMark val="none"/>
        <c:tickLblPos val="nextTo"/>
        <c:crossAx val="174990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224518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twoCellAnchor editAs="oneCell">
    <xdr:from>
      <xdr:col>1</xdr:col>
      <xdr:colOff>6543463</xdr:colOff>
      <xdr:row>0</xdr:row>
      <xdr:rowOff>0</xdr:rowOff>
    </xdr:from>
    <xdr:to>
      <xdr:col>1</xdr:col>
      <xdr:colOff>8456294</xdr:colOff>
      <xdr:row>0</xdr:row>
      <xdr:rowOff>438150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1463" y="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24</xdr:row>
      <xdr:rowOff>9524</xdr:rowOff>
    </xdr:from>
    <xdr:to>
      <xdr:col>14</xdr:col>
      <xdr:colOff>95250</xdr:colOff>
      <xdr:row>46</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190498</xdr:rowOff>
    </xdr:from>
    <xdr:to>
      <xdr:col>13</xdr:col>
      <xdr:colOff>571500</xdr:colOff>
      <xdr:row>46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90.595020138891" createdVersion="4" refreshedVersion="6" minRefreshableVersion="3" recordCount="651">
  <cacheSource type="worksheet">
    <worksheetSource ref="A1:T1048576" sheet="HIDE - All Indicators"/>
  </cacheSource>
  <cacheFields count="20">
    <cacheField name="Report By" numFmtId="0">
      <sharedItems containsBlank="1"/>
    </cacheField>
    <cacheField name="Programme Type" numFmtId="0">
      <sharedItems containsBlank="1" count="42">
        <s v="Histopathology"/>
        <m/>
        <s v="Medical microbiology" u="1"/>
        <s v="Clinical oncology" u="1"/>
        <s v="Dermatology" u="1"/>
        <s v="Core Surgical Training" u="1"/>
        <s v="GP prog - in a GP practice" u="1"/>
        <s v="F1" u="1"/>
        <s v="Clinical radiology" u="1"/>
        <s v="Obstetrics and gynaecology" u="1"/>
        <s v="Cardiology" u="1"/>
        <s v="Neurology" u="1"/>
        <s v="Otolaryngology" u="1"/>
        <s v="GP in secondary care" u="1"/>
        <s v="Urology" u="1"/>
        <s v="Vascular surgery" u="1"/>
        <s v="Core Psychiatry Training" u="1"/>
        <s v="Haematology" u="1"/>
        <s v="Endocrinology and diabetes mellitus" u="1"/>
        <s v="Core Medical Training" u="1"/>
        <s v="Old age psychiatry" u="1"/>
        <s v="Ophthalmology" u="1"/>
        <s v="Acute Internal Medicine" u="1"/>
        <s v="Anaesthetics" u="1"/>
        <s v="General surgery" u="1"/>
        <s v="Child and adolescent psychiatry" u="1"/>
        <s v="Paediatrics" u="1"/>
        <s v="Broad Based Training" u="1"/>
        <s v="Geriatric medicine" u="1"/>
        <s v="Core Anaesthetics Training" u="1"/>
        <s v="Emergency medicine" u="1"/>
        <s v="F2" u="1"/>
        <s v="Plastic surgery" u="1"/>
        <s v="Acute Care Common Stem" u="1"/>
        <s v="Respiratory medicine" u="1"/>
        <s v="Gastroenterology" u="1"/>
        <s v="Forensic psychiatry" u="1"/>
        <s v="Trauma and orthopaedic surgery" u="1"/>
        <s v="Palliative medicine" u="1"/>
        <s v="Rheumatology" u="1"/>
        <s v="Intensive care medicine" u="1"/>
        <s v="General psychiatry" u="1"/>
      </sharedItems>
    </cacheField>
    <cacheField name="Deanery" numFmtId="0">
      <sharedItems containsBlank="1"/>
    </cacheField>
    <cacheField name="Indicator" numFmtId="0">
      <sharedItems containsBlank="1" count="19">
        <s v="Overall Satisfaction"/>
        <s v="Clinical Supervision"/>
        <s v="Reporting systems"/>
        <s v="Work Load"/>
        <s v="Teamwork"/>
        <s v="Supportive environment"/>
        <s v="Induction"/>
        <s v="Adequate Experience"/>
        <s v="Curriculum Coverage"/>
        <s v="Educational Governance"/>
        <s v="Educational Supervision"/>
        <s v="Feedback"/>
        <s v="Local Teaching"/>
        <s v="Regional Teaching"/>
        <s v="Study Leave"/>
        <m/>
        <s v="Handover" u="1"/>
        <s v="Clinical Supervision out of hours" u="1"/>
        <s v="Rota Design" u="1"/>
      </sharedItems>
    </cacheField>
    <cacheField name="Year" numFmtId="0">
      <sharedItems containsString="0" containsBlank="1" containsNumber="1" containsInteger="1" minValue="2018" maxValue="2018"/>
    </cacheField>
    <cacheField name="Mean" numFmtId="0">
      <sharedItems containsString="0" containsBlank="1" containsNumber="1" minValue="62.04" maxValue="96.61"/>
    </cacheField>
    <cacheField name="Outcome" numFmtId="0">
      <sharedItems containsBlank="1"/>
    </cacheField>
    <cacheField name="Lower CI" numFmtId="0">
      <sharedItems containsString="0" containsBlank="1" containsNumber="1" minValue="55.31" maxValue="93.03"/>
    </cacheField>
    <cacheField name="Upper CI" numFmtId="0">
      <sharedItems containsString="0" containsBlank="1" containsNumber="1" minValue="68.77" maxValue="102.67"/>
    </cacheField>
    <cacheField name="n" numFmtId="0">
      <sharedItems containsString="0" containsBlank="1" containsNumber="1" containsInteger="1" minValue="7" maxValue="9"/>
    </cacheField>
    <cacheField name="SD" numFmtId="0">
      <sharedItems containsString="0" containsBlank="1" containsNumber="1" minValue="4.83" maxValue="24.63"/>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90.596458680557" createdVersion="4" refreshedVersion="6" minRefreshableVersion="3" recordCount="11192">
  <cacheSource type="worksheet">
    <worksheetSource ref="A1:T1048576" sheet="HIDE - Prog Benchmarking"/>
  </cacheSource>
  <cacheFields count="20">
    <cacheField name="Report By" numFmtId="0">
      <sharedItems containsBlank="1"/>
    </cacheField>
    <cacheField name="Programme Type" numFmtId="0">
      <sharedItems containsBlank="1" count="72">
        <s v="Chemical pathology"/>
        <s v="Histopathology"/>
        <s v="Medical microbiology"/>
        <m/>
        <s v="Core Anaesthetics Training" u="1"/>
        <s v="General (internal) medicine" u="1"/>
        <s v="Psychiatry of learning disability" u="1"/>
        <s v="Genito-urinary medicine" u="1"/>
        <s v="Core Psychiatry Training" u="1"/>
        <s v="Infectious diseases" u="1"/>
        <s v="Clinical radiology" u="1"/>
        <s v="Allergy" u="1"/>
        <s v="Renal medicine" u="1"/>
        <s v="Occupational medicine" u="1"/>
        <s v="Old age psychiatry" u="1"/>
        <s v="Community Sexual and Reproductive Health" u="1"/>
        <s v="Core Surgical Training" u="1"/>
        <s v="Vascular surgery" u="1"/>
        <s v="Gastroenterology" u="1"/>
        <s v="Otolaryngology" u="1"/>
        <s v="Neurosurgery" u="1"/>
        <s v="Rheumatology" u="1"/>
        <s v="Emergency medicine" u="1"/>
        <s v="Nuclear medicine" u="1"/>
        <s v="Combined Infection Training" u="1"/>
        <s v="Palliative medicine" u="1"/>
        <s v="Dermatology" u="1"/>
        <s v="GP prog - in a GP practice" u="1"/>
        <s v="Forensic psychiatry" u="1"/>
        <s v="Child and adolescent psychiatry" u="1"/>
        <s v="Paediatrics" u="1"/>
        <s v="Cardio-thoracic surgery" u="1"/>
        <s v="Plastic surgery" u="1"/>
        <s v="Clinical genetics" u="1"/>
        <s v="Audio vestibular medicine" u="1"/>
        <s v="Core Medical Training" u="1"/>
        <s v="Paediatric surgery" u="1"/>
        <s v="Geriatric medicine" u="1"/>
        <s v="Sport and Exercise Medicine" u="1"/>
        <s v="Cardiology" u="1"/>
        <s v="Immunology" u="1"/>
        <s v="Endocrinology and diabetes mellitus" u="1"/>
        <s v="Diagnostic neuropathology" u="1"/>
        <s v="Respiratory medicine" u="1"/>
        <s v="Acute Care Common Stem" u="1"/>
        <s v="Intensive care medicine" u="1"/>
        <s v="Clinical pharmacology and therapeutics" u="1"/>
        <s v="F2" u="1"/>
        <s v="Medical microbiology and virology" u="1"/>
        <s v="Medical psychotherapy" u="1"/>
        <s v="General psychiatry" u="1"/>
        <s v="Ophthalmology" u="1"/>
        <s v="Clinical neurophysiology" u="1"/>
        <s v="GP in secondary care" u="1"/>
        <s v="Medical oncology" u="1"/>
        <s v="Paediatric cardiology" u="1"/>
        <s v="Broad Based Training" u="1"/>
        <s v="Paediatric and perinatal pathology" u="1"/>
        <s v="Neurology" u="1"/>
        <s v="Public health medicine" u="1"/>
        <s v="F1" u="1"/>
        <s v="Clinical oncology" u="1"/>
        <s v="Acute Internal Medicine" u="1"/>
        <s v="Anaesthetics" u="1"/>
        <s v="Haematology" u="1"/>
        <s v="Obstetrics and gynaecology" u="1"/>
        <s v="Urology" u="1"/>
        <s v="Rehabilitation medicine" u="1"/>
        <s v="Medical Virology" u="1"/>
        <s v="Trauma and orthopaedic surgery" u="1"/>
        <s v="Oral and maxillo-facial surgery" u="1"/>
        <s v="General surgery" u="1"/>
      </sharedItems>
    </cacheField>
    <cacheField name="Deanery" numFmtId="0">
      <sharedItems containsBlank="1" count="15">
        <s v="London Deanery"/>
        <s v="Mersey Deanery"/>
        <s v="North Western Deanery"/>
        <s v="Yorkshire and the Humber Postgraduate Deanery"/>
        <s v="East Midlands Healthcare Workforce Deanery"/>
        <s v="East of England Multi-Professional Deanery"/>
        <s v="Northern Deanery"/>
        <s v="Oxford Deanery"/>
        <s v="Severn Deanery"/>
        <s v="South West Peninsula Deanery"/>
        <s v="Wales Deanery"/>
        <s v="Wessex Deanery"/>
        <s v="Kent, Surrey and Sussex Deanery"/>
        <m/>
        <s v="NHS West Midlands Workforce Deanery" u="1"/>
      </sharedItems>
    </cacheField>
    <cacheField name="Indicator" numFmtId="0">
      <sharedItems containsBlank="1" count="19">
        <s v="Overall Satisfaction"/>
        <s v="Clinical Supervision"/>
        <s v="Clinical Supervision out of hours"/>
        <s v="Reporting systems"/>
        <s v="Work Load"/>
        <s v="Teamwork"/>
        <s v="Supportive environment"/>
        <s v="Induction"/>
        <s v="Adequate Experience"/>
        <s v="Curriculum Coverage"/>
        <s v="Educational Governance"/>
        <s v="Educational Supervision"/>
        <s v="Feedback"/>
        <s v="Local Teaching"/>
        <s v="Regional Teaching"/>
        <s v="Study Leave"/>
        <s v="Rota Design"/>
        <s v="Handover"/>
        <m/>
      </sharedItems>
    </cacheField>
    <cacheField name="Year" numFmtId="0">
      <sharedItems containsString="0" containsBlank="1" containsNumber="1" containsInteger="1" minValue="2018" maxValue="2018"/>
    </cacheField>
    <cacheField name="Mean" numFmtId="0">
      <sharedItems containsString="0" containsBlank="1" containsNumber="1" minValue="35.42" maxValue="100"/>
    </cacheField>
    <cacheField name="Outcome" numFmtId="0">
      <sharedItems containsBlank="1"/>
    </cacheField>
    <cacheField name="Lower CI" numFmtId="0">
      <sharedItems containsString="0" containsBlank="1" containsNumber="1" minValue="13.56" maxValue="100"/>
    </cacheField>
    <cacheField name="Upper CI" numFmtId="0">
      <sharedItems containsString="0" containsBlank="1" containsNumber="1" minValue="45.62" maxValue="117"/>
    </cacheField>
    <cacheField name="n" numFmtId="0">
      <sharedItems containsString="0" containsBlank="1" containsNumber="1" containsInteger="1" minValue="3" maxValue="90"/>
    </cacheField>
    <cacheField name="SD" numFmtId="0">
      <sharedItems containsString="0" containsBlank="1" containsNumber="1" minValue="0" maxValue="45.71"/>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1">
  <r>
    <s v="Programme Type by Deanery"/>
    <x v="0"/>
    <s v="South West Peninsula Deanery"/>
    <x v="0"/>
    <n v="2018"/>
    <n v="93.11"/>
    <s v="Within IQR"/>
    <n v="87.69"/>
    <n v="98.53"/>
    <n v="9"/>
    <n v="8.3000000000000007"/>
    <n v="81.180000000000007"/>
    <n v="4"/>
    <n v="75"/>
    <n v="81"/>
    <n v="95"/>
    <n v="100"/>
    <n v="80.97"/>
    <n v="81.39"/>
    <n v="20895"/>
  </r>
  <r>
    <s v="Programme Type by Deanery"/>
    <x v="0"/>
    <s v="South West Peninsula Deanery"/>
    <x v="1"/>
    <n v="2018"/>
    <n v="96.61"/>
    <s v="Within IQR"/>
    <n v="93.03"/>
    <n v="100.18"/>
    <n v="7"/>
    <n v="4.83"/>
    <n v="93.27"/>
    <n v="5"/>
    <n v="90"/>
    <n v="95"/>
    <n v="100"/>
    <n v="100"/>
    <n v="93.15"/>
    <n v="93.39"/>
    <n v="20560"/>
  </r>
  <r>
    <s v="Programme Type by Deanery"/>
    <x v="0"/>
    <s v="South West Peninsula Deanery"/>
    <x v="2"/>
    <n v="2018"/>
    <n v="88.13"/>
    <s v="Above"/>
    <n v="77.66"/>
    <n v="98.59"/>
    <n v="8"/>
    <n v="15.1"/>
    <n v="75.69"/>
    <n v="0"/>
    <n v="70"/>
    <n v="75"/>
    <n v="85"/>
    <n v="100"/>
    <n v="75.47"/>
    <n v="75.900000000000006"/>
    <n v="19309"/>
  </r>
  <r>
    <s v="Programme Type by Deanery"/>
    <x v="0"/>
    <s v="South West Peninsula Deanery"/>
    <x v="3"/>
    <n v="2018"/>
    <n v="62.04"/>
    <s v="Within IQR"/>
    <n v="55.31"/>
    <n v="68.77"/>
    <n v="9"/>
    <n v="10.3"/>
    <n v="48.24"/>
    <n v="0"/>
    <n v="37.5"/>
    <n v="50"/>
    <n v="62.5"/>
    <n v="100"/>
    <n v="48"/>
    <n v="48.48"/>
    <n v="20895"/>
  </r>
  <r>
    <s v="Programme Type by Deanery"/>
    <x v="0"/>
    <s v="South West Peninsula Deanery"/>
    <x v="4"/>
    <n v="2018"/>
    <n v="79.17"/>
    <s v="Within IQR"/>
    <n v="69.41"/>
    <n v="88.93"/>
    <n v="8"/>
    <n v="14.08"/>
    <n v="74.45"/>
    <n v="0"/>
    <n v="66.67"/>
    <n v="75"/>
    <n v="83.33"/>
    <n v="100"/>
    <n v="74.22"/>
    <n v="74.67"/>
    <n v="20729"/>
  </r>
  <r>
    <s v="Programme Type by Deanery"/>
    <x v="0"/>
    <s v="South West Peninsula Deanery"/>
    <x v="5"/>
    <n v="2018"/>
    <n v="90.56"/>
    <s v="Above"/>
    <n v="82.65"/>
    <n v="98.46"/>
    <n v="9"/>
    <n v="12.1"/>
    <n v="73.680000000000007"/>
    <n v="0"/>
    <n v="65"/>
    <n v="75"/>
    <n v="85"/>
    <n v="100"/>
    <n v="73.44"/>
    <n v="73.92"/>
    <n v="20895"/>
  </r>
  <r>
    <s v="Programme Type by Deanery"/>
    <x v="0"/>
    <s v="South West Peninsula Deanery"/>
    <x v="6"/>
    <n v="2018"/>
    <n v="88.33"/>
    <s v="Within IQR"/>
    <n v="82.68"/>
    <n v="93.99"/>
    <n v="9"/>
    <n v="8.66"/>
    <n v="80"/>
    <n v="0"/>
    <n v="75"/>
    <n v="85"/>
    <n v="90"/>
    <n v="100"/>
    <n v="79.78"/>
    <n v="80.23"/>
    <n v="20857"/>
  </r>
  <r>
    <s v="Programme Type by Deanery"/>
    <x v="0"/>
    <s v="South West Peninsula Deanery"/>
    <x v="7"/>
    <n v="2018"/>
    <n v="86.39"/>
    <s v="Within IQR"/>
    <n v="79.22"/>
    <n v="93.56"/>
    <n v="9"/>
    <n v="10.98"/>
    <n v="80.58"/>
    <n v="10"/>
    <n v="77.5"/>
    <n v="77.5"/>
    <n v="100"/>
    <n v="100"/>
    <n v="80.36"/>
    <n v="80.81"/>
    <n v="20895"/>
  </r>
  <r>
    <s v="Programme Type by Deanery"/>
    <x v="0"/>
    <s v="South West Peninsula Deanery"/>
    <x v="8"/>
    <n v="2018"/>
    <n v="88.02"/>
    <s v="Within IQR"/>
    <n v="79.94"/>
    <n v="96.11"/>
    <n v="8"/>
    <n v="11.67"/>
    <n v="77.959999999999994"/>
    <n v="0"/>
    <n v="75"/>
    <n v="75"/>
    <n v="91.67"/>
    <n v="100"/>
    <n v="77.739999999999995"/>
    <n v="78.19"/>
    <n v="20770"/>
  </r>
  <r>
    <s v="Programme Type by Deanery"/>
    <x v="0"/>
    <s v="South West Peninsula Deanery"/>
    <x v="9"/>
    <n v="2018"/>
    <n v="80.55"/>
    <s v="Within IQR"/>
    <n v="66.94"/>
    <n v="94.17"/>
    <n v="9"/>
    <n v="20.83"/>
    <n v="75.3"/>
    <n v="0"/>
    <n v="66.67"/>
    <n v="75"/>
    <n v="83.33"/>
    <n v="100"/>
    <n v="75.06"/>
    <n v="75.53"/>
    <n v="20872"/>
  </r>
  <r>
    <s v="Programme Type by Deanery"/>
    <x v="0"/>
    <s v="South West Peninsula Deanery"/>
    <x v="10"/>
    <n v="2018"/>
    <n v="90.97"/>
    <s v="Within IQR"/>
    <n v="82.78"/>
    <n v="99.17"/>
    <n v="9"/>
    <n v="12.54"/>
    <n v="86.33"/>
    <n v="0"/>
    <n v="81.25"/>
    <n v="87.5"/>
    <n v="100"/>
    <n v="100"/>
    <n v="86.12"/>
    <n v="86.54"/>
    <n v="20895"/>
  </r>
  <r>
    <s v="Programme Type by Deanery"/>
    <x v="0"/>
    <s v="South West Peninsula Deanery"/>
    <x v="11"/>
    <n v="2018"/>
    <n v="86.57"/>
    <s v="Within IQR"/>
    <n v="70.48"/>
    <n v="102.67"/>
    <n v="9"/>
    <n v="24.63"/>
    <n v="77.819999999999993"/>
    <n v="0"/>
    <n v="75"/>
    <n v="87.5"/>
    <n v="91.67"/>
    <n v="100"/>
    <n v="77.44"/>
    <n v="78.2"/>
    <n v="16244"/>
  </r>
  <r>
    <s v="Programme Type by Deanery"/>
    <x v="0"/>
    <s v="South West Peninsula Deanery"/>
    <x v="12"/>
    <n v="2018"/>
    <n v="92.22"/>
    <s v="Above"/>
    <n v="88.49"/>
    <n v="95.95"/>
    <n v="9"/>
    <n v="5.71"/>
    <n v="72.98"/>
    <n v="13.33"/>
    <n v="63.33"/>
    <n v="71.67"/>
    <n v="85"/>
    <n v="100"/>
    <n v="72.760000000000005"/>
    <n v="73.209999999999994"/>
    <n v="20895"/>
  </r>
  <r>
    <s v="Programme Type by Deanery"/>
    <x v="0"/>
    <s v="South West Peninsula Deanery"/>
    <x v="13"/>
    <n v="2018"/>
    <n v="82.04"/>
    <s v="Within IQR"/>
    <n v="76.739999999999995"/>
    <n v="87.34"/>
    <n v="9"/>
    <n v="8.11"/>
    <n v="71.209999999999994"/>
    <n v="0"/>
    <n v="61.67"/>
    <n v="75"/>
    <n v="85"/>
    <n v="100"/>
    <n v="70.94"/>
    <n v="71.489999999999995"/>
    <n v="20244"/>
  </r>
  <r>
    <s v="Programme Type by Deanery"/>
    <x v="0"/>
    <s v="South West Peninsula Deanery"/>
    <x v="14"/>
    <n v="2018"/>
    <n v="71.3"/>
    <s v="Within IQR"/>
    <n v="60.24"/>
    <n v="82.35"/>
    <n v="9"/>
    <n v="16.920000000000002"/>
    <n v="66.239999999999995"/>
    <n v="0"/>
    <n v="50"/>
    <n v="68.75"/>
    <n v="91.67"/>
    <n v="100"/>
    <n v="65.89"/>
    <n v="66.59"/>
    <n v="20551"/>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r>
    <m/>
    <x v="1"/>
    <m/>
    <x v="15"/>
    <m/>
    <m/>
    <m/>
    <m/>
    <m/>
    <m/>
    <m/>
    <m/>
    <m/>
    <m/>
    <m/>
    <m/>
    <m/>
    <m/>
    <m/>
    <m/>
  </r>
</pivotCacheRecords>
</file>

<file path=xl/pivotCache/pivotCacheRecords2.xml><?xml version="1.0" encoding="utf-8"?>
<pivotCacheRecords xmlns="http://schemas.openxmlformats.org/spreadsheetml/2006/main" xmlns:r="http://schemas.openxmlformats.org/officeDocument/2006/relationships" count="11192">
  <r>
    <s v="Programme Type by Deanery"/>
    <x v="0"/>
    <x v="0"/>
    <x v="0"/>
    <n v="2018"/>
    <n v="82.33"/>
    <s v="Within IQR"/>
    <n v="71.47"/>
    <n v="93.2"/>
    <n v="6"/>
    <n v="13.57"/>
    <n v="81.180000000000007"/>
    <n v="4"/>
    <n v="75"/>
    <n v="81"/>
    <n v="95"/>
    <n v="100"/>
    <n v="80.97"/>
    <n v="81.39"/>
    <n v="20895"/>
  </r>
  <r>
    <s v="Programme Type by Deanery"/>
    <x v="0"/>
    <x v="0"/>
    <x v="1"/>
    <n v="2018"/>
    <n v="95.42"/>
    <s v="Within IQR"/>
    <n v="92.27"/>
    <n v="98.56"/>
    <n v="6"/>
    <n v="3.93"/>
    <n v="93.27"/>
    <n v="5"/>
    <n v="90"/>
    <n v="95"/>
    <n v="100"/>
    <n v="100"/>
    <n v="93.15"/>
    <n v="93.39"/>
    <n v="20560"/>
  </r>
  <r>
    <s v="Programme Type by Deanery"/>
    <x v="0"/>
    <x v="0"/>
    <x v="2"/>
    <n v="2018"/>
    <n v="97.22"/>
    <s v="Above"/>
    <n v="91.78"/>
    <n v="102.67"/>
    <n v="3"/>
    <n v="4.8099999999999996"/>
    <n v="90.74"/>
    <n v="0"/>
    <n v="87.5"/>
    <n v="93.75"/>
    <n v="93.75"/>
    <n v="100"/>
    <n v="90.6"/>
    <n v="90.87"/>
    <n v="18968"/>
  </r>
  <r>
    <s v="Programme Type by Deanery"/>
    <x v="0"/>
    <x v="0"/>
    <x v="3"/>
    <n v="2018"/>
    <n v="88"/>
    <s v="Above"/>
    <n v="77"/>
    <n v="99"/>
    <n v="5"/>
    <n v="12.55"/>
    <n v="75.69"/>
    <n v="0"/>
    <n v="70"/>
    <n v="75"/>
    <n v="85"/>
    <n v="100"/>
    <n v="75.47"/>
    <n v="75.900000000000006"/>
    <n v="19309"/>
  </r>
  <r>
    <s v="Programme Type by Deanery"/>
    <x v="0"/>
    <x v="0"/>
    <x v="4"/>
    <n v="2018"/>
    <n v="61.46"/>
    <s v="Within IQR"/>
    <n v="52.28"/>
    <n v="70.63"/>
    <n v="6"/>
    <n v="11.47"/>
    <n v="48.24"/>
    <n v="0"/>
    <n v="37.5"/>
    <n v="50"/>
    <n v="62.5"/>
    <n v="100"/>
    <n v="48"/>
    <n v="48.48"/>
    <n v="20895"/>
  </r>
  <r>
    <s v="Programme Type by Deanery"/>
    <x v="0"/>
    <x v="0"/>
    <x v="5"/>
    <n v="2018"/>
    <n v="83.33"/>
    <s v="In Q3 but not an above outlier"/>
    <n v="72.180000000000007"/>
    <n v="94.49"/>
    <n v="6"/>
    <n v="13.94"/>
    <n v="74.45"/>
    <n v="0"/>
    <n v="66.67"/>
    <n v="75"/>
    <n v="83.33"/>
    <n v="100"/>
    <n v="74.22"/>
    <n v="74.67"/>
    <n v="20729"/>
  </r>
  <r>
    <s v="Programme Type by Deanery"/>
    <x v="0"/>
    <x v="0"/>
    <x v="6"/>
    <n v="2018"/>
    <n v="78.33"/>
    <s v="Within IQR"/>
    <n v="61.81"/>
    <n v="94.86"/>
    <n v="6"/>
    <n v="20.66"/>
    <n v="73.680000000000007"/>
    <n v="0"/>
    <n v="65"/>
    <n v="75"/>
    <n v="85"/>
    <n v="100"/>
    <n v="73.44"/>
    <n v="73.92"/>
    <n v="20895"/>
  </r>
  <r>
    <s v="Programme Type by Deanery"/>
    <x v="0"/>
    <x v="0"/>
    <x v="7"/>
    <n v="2018"/>
    <n v="85"/>
    <s v="Within IQR"/>
    <n v="79.34"/>
    <n v="90.66"/>
    <n v="6"/>
    <n v="7.07"/>
    <n v="80"/>
    <n v="0"/>
    <n v="75"/>
    <n v="85"/>
    <n v="90"/>
    <n v="100"/>
    <n v="79.78"/>
    <n v="80.23"/>
    <n v="20857"/>
  </r>
  <r>
    <s v="Programme Type by Deanery"/>
    <x v="0"/>
    <x v="0"/>
    <x v="8"/>
    <n v="2018"/>
    <n v="83.33"/>
    <s v="Within IQR"/>
    <n v="72.55"/>
    <n v="94.12"/>
    <n v="6"/>
    <n v="13.48"/>
    <n v="80.58"/>
    <n v="10"/>
    <n v="77.5"/>
    <n v="77.5"/>
    <n v="100"/>
    <n v="100"/>
    <n v="80.36"/>
    <n v="80.81"/>
    <n v="20895"/>
  </r>
  <r>
    <s v="Programme Type by Deanery"/>
    <x v="0"/>
    <x v="0"/>
    <x v="9"/>
    <n v="2018"/>
    <n v="84.72"/>
    <s v="Within IQR"/>
    <n v="74.91"/>
    <n v="94.54"/>
    <n v="6"/>
    <n v="12.27"/>
    <n v="77.959999999999994"/>
    <n v="0"/>
    <n v="75"/>
    <n v="75"/>
    <n v="91.67"/>
    <n v="100"/>
    <n v="77.739999999999995"/>
    <n v="78.19"/>
    <n v="20770"/>
  </r>
  <r>
    <s v="Programme Type by Deanery"/>
    <x v="0"/>
    <x v="0"/>
    <x v="10"/>
    <n v="2018"/>
    <n v="81.95"/>
    <s v="Within IQR"/>
    <n v="70.459999999999994"/>
    <n v="93.43"/>
    <n v="6"/>
    <n v="14.35"/>
    <n v="75.3"/>
    <n v="0"/>
    <n v="66.67"/>
    <n v="75"/>
    <n v="83.33"/>
    <n v="100"/>
    <n v="75.06"/>
    <n v="75.53"/>
    <n v="20872"/>
  </r>
  <r>
    <s v="Programme Type by Deanery"/>
    <x v="0"/>
    <x v="0"/>
    <x v="11"/>
    <n v="2018"/>
    <n v="83.33"/>
    <s v="Within IQR"/>
    <n v="70.040000000000006"/>
    <n v="96.63"/>
    <n v="6"/>
    <n v="16.61"/>
    <n v="86.33"/>
    <n v="0"/>
    <n v="81.25"/>
    <n v="87.5"/>
    <n v="100"/>
    <n v="100"/>
    <n v="86.12"/>
    <n v="86.54"/>
    <n v="20895"/>
  </r>
  <r>
    <s v="Programme Type by Deanery"/>
    <x v="0"/>
    <x v="0"/>
    <x v="12"/>
    <n v="2018"/>
    <n v="82.64"/>
    <s v="Within IQR"/>
    <n v="72.650000000000006"/>
    <n v="92.62"/>
    <n v="6"/>
    <n v="12.48"/>
    <n v="77.819999999999993"/>
    <n v="0"/>
    <n v="75"/>
    <n v="87.5"/>
    <n v="91.67"/>
    <n v="100"/>
    <n v="77.44"/>
    <n v="78.2"/>
    <n v="16244"/>
  </r>
  <r>
    <s v="Programme Type by Deanery"/>
    <x v="0"/>
    <x v="0"/>
    <x v="13"/>
    <n v="2018"/>
    <n v="73.89"/>
    <s v="Within IQR"/>
    <n v="62.03"/>
    <n v="85.75"/>
    <n v="6"/>
    <n v="14.82"/>
    <n v="72.98"/>
    <n v="13.33"/>
    <n v="63.33"/>
    <n v="71.67"/>
    <n v="85"/>
    <n v="100"/>
    <n v="72.760000000000005"/>
    <n v="73.209999999999994"/>
    <n v="20895"/>
  </r>
  <r>
    <s v="Programme Type by Deanery"/>
    <x v="0"/>
    <x v="0"/>
    <x v="14"/>
    <n v="2018"/>
    <n v="60.55"/>
    <s v="In Q1 but not a below outlier"/>
    <n v="45.53"/>
    <n v="75.58"/>
    <n v="6"/>
    <n v="18.78"/>
    <n v="71.209999999999994"/>
    <n v="0"/>
    <n v="61.67"/>
    <n v="75"/>
    <n v="85"/>
    <n v="100"/>
    <n v="70.94"/>
    <n v="71.489999999999995"/>
    <n v="20244"/>
  </r>
  <r>
    <s v="Programme Type by Deanery"/>
    <x v="0"/>
    <x v="0"/>
    <x v="15"/>
    <n v="2018"/>
    <n v="79.510000000000005"/>
    <s v="Within IQR"/>
    <n v="63.51"/>
    <n v="95.52"/>
    <n v="6"/>
    <n v="20"/>
    <n v="66.239999999999995"/>
    <n v="0"/>
    <n v="50"/>
    <n v="68.75"/>
    <n v="91.67"/>
    <n v="100"/>
    <n v="65.89"/>
    <n v="66.59"/>
    <n v="20551"/>
  </r>
  <r>
    <s v="Programme Type by Deanery"/>
    <x v="0"/>
    <x v="0"/>
    <x v="16"/>
    <n v="2018"/>
    <n v="70"/>
    <s v="Within IQR"/>
    <n v="46"/>
    <n v="94"/>
    <n v="5"/>
    <n v="27.39"/>
    <n v="60.71"/>
    <n v="0"/>
    <n v="50"/>
    <n v="62.5"/>
    <n v="75"/>
    <n v="100"/>
    <n v="60.4"/>
    <n v="61.02"/>
    <n v="18524"/>
  </r>
  <r>
    <s v="Programme Type by Deanery"/>
    <x v="0"/>
    <x v="1"/>
    <x v="0"/>
    <n v="2018"/>
    <n v="76.33"/>
    <s v="Within IQR"/>
    <n v="65.58"/>
    <n v="87.09"/>
    <n v="3"/>
    <n v="9.5"/>
    <n v="81.180000000000007"/>
    <n v="4"/>
    <n v="75"/>
    <n v="81"/>
    <n v="95"/>
    <n v="100"/>
    <n v="80.97"/>
    <n v="81.39"/>
    <n v="20895"/>
  </r>
  <r>
    <s v="Programme Type by Deanery"/>
    <x v="0"/>
    <x v="1"/>
    <x v="1"/>
    <n v="2018"/>
    <n v="87.5"/>
    <s v="In Q1 but not a below outlier"/>
    <n v="68.790000000000006"/>
    <n v="106.21"/>
    <n v="3"/>
    <n v="16.54"/>
    <n v="93.27"/>
    <n v="5"/>
    <n v="90"/>
    <n v="95"/>
    <n v="100"/>
    <n v="100"/>
    <n v="93.15"/>
    <n v="93.39"/>
    <n v="20560"/>
  </r>
  <r>
    <s v="Programme Type by Deanery"/>
    <x v="0"/>
    <x v="1"/>
    <x v="2"/>
    <n v="2018"/>
    <n v="84.03"/>
    <s v="In Q1 but not a below outlier"/>
    <n v="73.400000000000006"/>
    <n v="94.66"/>
    <n v="3"/>
    <n v="9.39"/>
    <n v="90.74"/>
    <n v="0"/>
    <n v="87.5"/>
    <n v="93.75"/>
    <n v="93.75"/>
    <n v="100"/>
    <n v="90.6"/>
    <n v="90.87"/>
    <n v="18968"/>
  </r>
  <r>
    <s v="Programme Type by Deanery"/>
    <x v="0"/>
    <x v="1"/>
    <x v="3"/>
    <n v="2018"/>
    <n v="78.33"/>
    <s v="Within IQR"/>
    <n v="66.56"/>
    <n v="90.11"/>
    <n v="3"/>
    <n v="10.41"/>
    <n v="75.69"/>
    <n v="0"/>
    <n v="70"/>
    <n v="75"/>
    <n v="85"/>
    <n v="100"/>
    <n v="75.47"/>
    <n v="75.900000000000006"/>
    <n v="19309"/>
  </r>
  <r>
    <s v="Programme Type by Deanery"/>
    <x v="0"/>
    <x v="1"/>
    <x v="4"/>
    <n v="2018"/>
    <n v="35.42"/>
    <s v="In Q1 but not a below outlier"/>
    <n v="13.81"/>
    <n v="57.02"/>
    <n v="3"/>
    <n v="19.09"/>
    <n v="48.24"/>
    <n v="0"/>
    <n v="37.5"/>
    <n v="50"/>
    <n v="62.5"/>
    <n v="100"/>
    <n v="48"/>
    <n v="48.48"/>
    <n v="20895"/>
  </r>
  <r>
    <s v="Programme Type by Deanery"/>
    <x v="0"/>
    <x v="1"/>
    <x v="5"/>
    <n v="2018"/>
    <n v="75"/>
    <s v="Within IQR"/>
    <n v="65.569999999999993"/>
    <n v="84.43"/>
    <n v="3"/>
    <n v="8.33"/>
    <n v="74.45"/>
    <n v="0"/>
    <n v="66.67"/>
    <n v="75"/>
    <n v="83.33"/>
    <n v="100"/>
    <n v="74.22"/>
    <n v="74.67"/>
    <n v="20729"/>
  </r>
  <r>
    <s v="Programme Type by Deanery"/>
    <x v="0"/>
    <x v="1"/>
    <x v="6"/>
    <n v="2018"/>
    <n v="51.67"/>
    <s v="Below"/>
    <n v="37.43"/>
    <n v="65.91"/>
    <n v="3"/>
    <n v="12.58"/>
    <n v="73.680000000000007"/>
    <n v="0"/>
    <n v="65"/>
    <n v="75"/>
    <n v="85"/>
    <n v="100"/>
    <n v="73.44"/>
    <n v="73.92"/>
    <n v="20895"/>
  </r>
  <r>
    <s v="Programme Type by Deanery"/>
    <x v="0"/>
    <x v="1"/>
    <x v="7"/>
    <n v="2018"/>
    <n v="75.42"/>
    <s v="Within IQR"/>
    <n v="50.1"/>
    <n v="100.73"/>
    <n v="3"/>
    <n v="22.37"/>
    <n v="80"/>
    <n v="0"/>
    <n v="75"/>
    <n v="85"/>
    <n v="90"/>
    <n v="100"/>
    <n v="79.78"/>
    <n v="80.23"/>
    <n v="20857"/>
  </r>
  <r>
    <s v="Programme Type by Deanery"/>
    <x v="0"/>
    <x v="1"/>
    <x v="8"/>
    <n v="2018"/>
    <n v="67.5"/>
    <s v="Below"/>
    <n v="56.18"/>
    <n v="78.819999999999993"/>
    <n v="3"/>
    <n v="10"/>
    <n v="80.58"/>
    <n v="10"/>
    <n v="77.5"/>
    <n v="77.5"/>
    <n v="100"/>
    <n v="100"/>
    <n v="80.36"/>
    <n v="80.81"/>
    <n v="20895"/>
  </r>
  <r>
    <s v="Programme Type by Deanery"/>
    <x v="0"/>
    <x v="1"/>
    <x v="9"/>
    <n v="2018"/>
    <n v="69.45"/>
    <s v="Below"/>
    <n v="64"/>
    <n v="74.89"/>
    <n v="3"/>
    <n v="4.8099999999999996"/>
    <n v="77.959999999999994"/>
    <n v="0"/>
    <n v="75"/>
    <n v="75"/>
    <n v="91.67"/>
    <n v="100"/>
    <n v="77.739999999999995"/>
    <n v="78.19"/>
    <n v="20770"/>
  </r>
  <r>
    <s v="Programme Type by Deanery"/>
    <x v="0"/>
    <x v="1"/>
    <x v="10"/>
    <n v="2018"/>
    <n v="55.56"/>
    <s v="In Q1 but not a below outlier"/>
    <n v="35.93"/>
    <n v="75.19"/>
    <n v="3"/>
    <n v="17.350000000000001"/>
    <n v="75.3"/>
    <n v="0"/>
    <n v="66.67"/>
    <n v="75"/>
    <n v="83.33"/>
    <n v="100"/>
    <n v="75.06"/>
    <n v="75.53"/>
    <n v="20872"/>
  </r>
  <r>
    <s v="Programme Type by Deanery"/>
    <x v="0"/>
    <x v="1"/>
    <x v="11"/>
    <n v="2018"/>
    <n v="79.17"/>
    <s v="In Q1 but not a below outlier"/>
    <n v="54.33"/>
    <n v="104"/>
    <n v="3"/>
    <n v="21.95"/>
    <n v="86.33"/>
    <n v="0"/>
    <n v="81.25"/>
    <n v="87.5"/>
    <n v="100"/>
    <n v="100"/>
    <n v="86.12"/>
    <n v="86.54"/>
    <n v="20895"/>
  </r>
  <r>
    <s v="Programme Type by Deanery"/>
    <x v="0"/>
    <x v="1"/>
    <x v="12"/>
    <n v="2018"/>
    <n v="81.94"/>
    <s v="Within IQR"/>
    <n v="74.739999999999995"/>
    <n v="89.15"/>
    <n v="3"/>
    <n v="6.36"/>
    <n v="77.819999999999993"/>
    <n v="0"/>
    <n v="75"/>
    <n v="87.5"/>
    <n v="91.67"/>
    <n v="100"/>
    <n v="77.44"/>
    <n v="78.2"/>
    <n v="16244"/>
  </r>
  <r>
    <s v="Programme Type by Deanery"/>
    <x v="0"/>
    <x v="1"/>
    <x v="13"/>
    <n v="2018"/>
    <n v="53.33"/>
    <s v="Below"/>
    <n v="48.34"/>
    <n v="58.33"/>
    <n v="3"/>
    <n v="4.41"/>
    <n v="72.98"/>
    <n v="13.33"/>
    <n v="63.33"/>
    <n v="71.67"/>
    <n v="85"/>
    <n v="100"/>
    <n v="72.760000000000005"/>
    <n v="73.209999999999994"/>
    <n v="20895"/>
  </r>
  <r>
    <s v="Programme Type by Deanery"/>
    <x v="0"/>
    <x v="1"/>
    <x v="15"/>
    <n v="2018"/>
    <n v="65.28"/>
    <s v="Within IQR"/>
    <n v="55.46"/>
    <n v="75.09"/>
    <n v="3"/>
    <n v="8.67"/>
    <n v="66.239999999999995"/>
    <n v="0"/>
    <n v="50"/>
    <n v="68.75"/>
    <n v="91.67"/>
    <n v="100"/>
    <n v="65.89"/>
    <n v="66.59"/>
    <n v="20551"/>
  </r>
  <r>
    <s v="Programme Type by Deanery"/>
    <x v="0"/>
    <x v="1"/>
    <x v="16"/>
    <n v="2018"/>
    <n v="56.25"/>
    <s v="Within IQR"/>
    <n v="49.18"/>
    <n v="63.32"/>
    <n v="3"/>
    <n v="6.25"/>
    <n v="60.71"/>
    <n v="0"/>
    <n v="50"/>
    <n v="62.5"/>
    <n v="75"/>
    <n v="100"/>
    <n v="60.4"/>
    <n v="61.02"/>
    <n v="18524"/>
  </r>
  <r>
    <s v="Programme Type by Deanery"/>
    <x v="0"/>
    <x v="2"/>
    <x v="0"/>
    <n v="2018"/>
    <n v="100"/>
    <s v="Above"/>
    <n v="100"/>
    <n v="100"/>
    <n v="3"/>
    <n v="0"/>
    <n v="81.180000000000007"/>
    <n v="4"/>
    <n v="75"/>
    <n v="81"/>
    <n v="95"/>
    <n v="100"/>
    <n v="80.97"/>
    <n v="81.39"/>
    <n v="20895"/>
  </r>
  <r>
    <s v="Programme Type by Deanery"/>
    <x v="0"/>
    <x v="2"/>
    <x v="1"/>
    <n v="2018"/>
    <n v="100"/>
    <s v="Within IQR"/>
    <n v="100"/>
    <n v="100"/>
    <n v="3"/>
    <n v="0"/>
    <n v="93.27"/>
    <n v="5"/>
    <n v="90"/>
    <n v="95"/>
    <n v="100"/>
    <n v="100"/>
    <n v="93.15"/>
    <n v="93.39"/>
    <n v="20560"/>
  </r>
  <r>
    <s v="Programme Type by Deanery"/>
    <x v="0"/>
    <x v="2"/>
    <x v="3"/>
    <n v="2018"/>
    <n v="91.67"/>
    <s v="In Q3 but not an above outlier"/>
    <n v="75.33"/>
    <n v="108"/>
    <n v="3"/>
    <n v="14.43"/>
    <n v="75.69"/>
    <n v="0"/>
    <n v="70"/>
    <n v="75"/>
    <n v="85"/>
    <n v="100"/>
    <n v="75.47"/>
    <n v="75.900000000000006"/>
    <n v="19309"/>
  </r>
  <r>
    <s v="Programme Type by Deanery"/>
    <x v="0"/>
    <x v="2"/>
    <x v="4"/>
    <n v="2018"/>
    <n v="71.53"/>
    <s v="Above"/>
    <n v="55.83"/>
    <n v="87.22"/>
    <n v="3"/>
    <n v="13.87"/>
    <n v="48.24"/>
    <n v="0"/>
    <n v="37.5"/>
    <n v="50"/>
    <n v="62.5"/>
    <n v="100"/>
    <n v="48"/>
    <n v="48.48"/>
    <n v="20895"/>
  </r>
  <r>
    <s v="Programme Type by Deanery"/>
    <x v="0"/>
    <x v="2"/>
    <x v="5"/>
    <n v="2018"/>
    <n v="91.67"/>
    <s v="Above"/>
    <n v="75.33"/>
    <n v="108"/>
    <n v="3"/>
    <n v="14.43"/>
    <n v="74.45"/>
    <n v="0"/>
    <n v="66.67"/>
    <n v="75"/>
    <n v="83.33"/>
    <n v="100"/>
    <n v="74.22"/>
    <n v="74.67"/>
    <n v="20729"/>
  </r>
  <r>
    <s v="Programme Type by Deanery"/>
    <x v="0"/>
    <x v="2"/>
    <x v="6"/>
    <n v="2018"/>
    <n v="91.67"/>
    <s v="Above"/>
    <n v="75.33"/>
    <n v="108"/>
    <n v="3"/>
    <n v="14.43"/>
    <n v="73.680000000000007"/>
    <n v="0"/>
    <n v="65"/>
    <n v="75"/>
    <n v="85"/>
    <n v="100"/>
    <n v="73.44"/>
    <n v="73.92"/>
    <n v="20895"/>
  </r>
  <r>
    <s v="Programme Type by Deanery"/>
    <x v="0"/>
    <x v="2"/>
    <x v="7"/>
    <n v="2018"/>
    <n v="100"/>
    <s v="Above"/>
    <n v="100"/>
    <n v="100"/>
    <n v="3"/>
    <n v="0"/>
    <n v="80"/>
    <n v="0"/>
    <n v="75"/>
    <n v="85"/>
    <n v="90"/>
    <n v="100"/>
    <n v="79.78"/>
    <n v="80.23"/>
    <n v="20857"/>
  </r>
  <r>
    <s v="Programme Type by Deanery"/>
    <x v="0"/>
    <x v="2"/>
    <x v="8"/>
    <n v="2018"/>
    <n v="100"/>
    <s v="Within IQR"/>
    <n v="100"/>
    <n v="100"/>
    <n v="3"/>
    <n v="0"/>
    <n v="80.58"/>
    <n v="10"/>
    <n v="77.5"/>
    <n v="77.5"/>
    <n v="100"/>
    <n v="100"/>
    <n v="80.36"/>
    <n v="80.81"/>
    <n v="20895"/>
  </r>
  <r>
    <s v="Programme Type by Deanery"/>
    <x v="0"/>
    <x v="2"/>
    <x v="9"/>
    <n v="2018"/>
    <n v="100"/>
    <s v="Above"/>
    <n v="100"/>
    <n v="100"/>
    <n v="3"/>
    <n v="0"/>
    <n v="77.959999999999994"/>
    <n v="0"/>
    <n v="75"/>
    <n v="75"/>
    <n v="91.67"/>
    <n v="100"/>
    <n v="77.739999999999995"/>
    <n v="78.19"/>
    <n v="20770"/>
  </r>
  <r>
    <s v="Programme Type by Deanery"/>
    <x v="0"/>
    <x v="2"/>
    <x v="10"/>
    <n v="2018"/>
    <n v="94.44"/>
    <s v="Above"/>
    <n v="83.55"/>
    <n v="105.33"/>
    <n v="3"/>
    <n v="9.6199999999999992"/>
    <n v="75.3"/>
    <n v="0"/>
    <n v="66.67"/>
    <n v="75"/>
    <n v="83.33"/>
    <n v="100"/>
    <n v="75.06"/>
    <n v="75.53"/>
    <n v="20872"/>
  </r>
  <r>
    <s v="Programme Type by Deanery"/>
    <x v="0"/>
    <x v="2"/>
    <x v="11"/>
    <n v="2018"/>
    <n v="100"/>
    <s v="Within IQR"/>
    <n v="100"/>
    <n v="100"/>
    <n v="3"/>
    <n v="0"/>
    <n v="86.33"/>
    <n v="0"/>
    <n v="81.25"/>
    <n v="87.5"/>
    <n v="100"/>
    <n v="100"/>
    <n v="86.12"/>
    <n v="86.54"/>
    <n v="20895"/>
  </r>
  <r>
    <s v="Programme Type by Deanery"/>
    <x v="0"/>
    <x v="2"/>
    <x v="12"/>
    <n v="2018"/>
    <n v="91.67"/>
    <s v="Within IQR"/>
    <n v="82.23"/>
    <n v="101.1"/>
    <n v="3"/>
    <n v="8.34"/>
    <n v="77.819999999999993"/>
    <n v="0"/>
    <n v="75"/>
    <n v="87.5"/>
    <n v="91.67"/>
    <n v="100"/>
    <n v="77.44"/>
    <n v="78.2"/>
    <n v="16244"/>
  </r>
  <r>
    <s v="Programme Type by Deanery"/>
    <x v="0"/>
    <x v="2"/>
    <x v="13"/>
    <n v="2018"/>
    <n v="100"/>
    <s v="Above"/>
    <n v="100"/>
    <n v="100"/>
    <n v="3"/>
    <n v="0"/>
    <n v="72.98"/>
    <n v="13.33"/>
    <n v="63.33"/>
    <n v="71.67"/>
    <n v="85"/>
    <n v="100"/>
    <n v="72.760000000000005"/>
    <n v="73.209999999999994"/>
    <n v="20895"/>
  </r>
  <r>
    <s v="Programme Type by Deanery"/>
    <x v="0"/>
    <x v="2"/>
    <x v="14"/>
    <n v="2018"/>
    <n v="86.67"/>
    <s v="Above"/>
    <n v="73.069999999999993"/>
    <n v="100.27"/>
    <n v="3"/>
    <n v="12.02"/>
    <n v="71.209999999999994"/>
    <n v="0"/>
    <n v="61.67"/>
    <n v="75"/>
    <n v="85"/>
    <n v="100"/>
    <n v="70.94"/>
    <n v="71.489999999999995"/>
    <n v="20244"/>
  </r>
  <r>
    <s v="Programme Type by Deanery"/>
    <x v="0"/>
    <x v="2"/>
    <x v="15"/>
    <n v="2018"/>
    <n v="100"/>
    <s v="Above"/>
    <n v="100"/>
    <n v="100"/>
    <n v="3"/>
    <n v="0"/>
    <n v="66.239999999999995"/>
    <n v="0"/>
    <n v="50"/>
    <n v="68.75"/>
    <n v="91.67"/>
    <n v="100"/>
    <n v="65.89"/>
    <n v="66.59"/>
    <n v="20551"/>
  </r>
  <r>
    <s v="Programme Type by Deanery"/>
    <x v="0"/>
    <x v="3"/>
    <x v="0"/>
    <n v="2018"/>
    <n v="94"/>
    <s v="Within IQR"/>
    <n v="85.2"/>
    <n v="102.8"/>
    <n v="4"/>
    <n v="8.98"/>
    <n v="81.180000000000007"/>
    <n v="4"/>
    <n v="75"/>
    <n v="81"/>
    <n v="95"/>
    <n v="100"/>
    <n v="80.97"/>
    <n v="81.39"/>
    <n v="20895"/>
  </r>
  <r>
    <s v="Programme Type by Deanery"/>
    <x v="0"/>
    <x v="3"/>
    <x v="1"/>
    <n v="2018"/>
    <n v="100"/>
    <s v="Within IQR"/>
    <n v="100"/>
    <n v="100"/>
    <n v="4"/>
    <n v="0"/>
    <n v="93.27"/>
    <n v="5"/>
    <n v="90"/>
    <n v="95"/>
    <n v="100"/>
    <n v="100"/>
    <n v="93.15"/>
    <n v="93.39"/>
    <n v="20560"/>
  </r>
  <r>
    <s v="Programme Type by Deanery"/>
    <x v="0"/>
    <x v="3"/>
    <x v="4"/>
    <n v="2018"/>
    <n v="70.84"/>
    <s v="Above"/>
    <n v="66.12"/>
    <n v="75.55"/>
    <n v="4"/>
    <n v="4.8099999999999996"/>
    <n v="48.24"/>
    <n v="0"/>
    <n v="37.5"/>
    <n v="50"/>
    <n v="62.5"/>
    <n v="100"/>
    <n v="48"/>
    <n v="48.48"/>
    <n v="20895"/>
  </r>
  <r>
    <s v="Programme Type by Deanery"/>
    <x v="0"/>
    <x v="3"/>
    <x v="5"/>
    <n v="2018"/>
    <n v="83.33"/>
    <s v="In Q3 but not an above outlier"/>
    <n v="63.33"/>
    <n v="103.34"/>
    <n v="4"/>
    <n v="20.41"/>
    <n v="74.45"/>
    <n v="0"/>
    <n v="66.67"/>
    <n v="75"/>
    <n v="83.33"/>
    <n v="100"/>
    <n v="74.22"/>
    <n v="74.67"/>
    <n v="20729"/>
  </r>
  <r>
    <s v="Programme Type by Deanery"/>
    <x v="0"/>
    <x v="3"/>
    <x v="6"/>
    <n v="2018"/>
    <n v="87.5"/>
    <s v="Above"/>
    <n v="75.84"/>
    <n v="99.16"/>
    <n v="4"/>
    <n v="11.9"/>
    <n v="73.680000000000007"/>
    <n v="0"/>
    <n v="65"/>
    <n v="75"/>
    <n v="85"/>
    <n v="100"/>
    <n v="73.44"/>
    <n v="73.92"/>
    <n v="20895"/>
  </r>
  <r>
    <s v="Programme Type by Deanery"/>
    <x v="0"/>
    <x v="3"/>
    <x v="7"/>
    <n v="2018"/>
    <n v="92.5"/>
    <s v="Above"/>
    <n v="85.02"/>
    <n v="99.98"/>
    <n v="3"/>
    <n v="6.61"/>
    <n v="80"/>
    <n v="0"/>
    <n v="75"/>
    <n v="85"/>
    <n v="90"/>
    <n v="100"/>
    <n v="79.78"/>
    <n v="80.23"/>
    <n v="20857"/>
  </r>
  <r>
    <s v="Programme Type by Deanery"/>
    <x v="0"/>
    <x v="3"/>
    <x v="8"/>
    <n v="2018"/>
    <n v="94.38"/>
    <s v="Within IQR"/>
    <n v="83.35"/>
    <n v="105.4"/>
    <n v="4"/>
    <n v="11.25"/>
    <n v="80.58"/>
    <n v="10"/>
    <n v="77.5"/>
    <n v="77.5"/>
    <n v="100"/>
    <n v="100"/>
    <n v="80.36"/>
    <n v="80.81"/>
    <n v="20895"/>
  </r>
  <r>
    <s v="Programme Type by Deanery"/>
    <x v="0"/>
    <x v="3"/>
    <x v="9"/>
    <n v="2018"/>
    <n v="90.63"/>
    <s v="Within IQR"/>
    <n v="78.900000000000006"/>
    <n v="102.35"/>
    <n v="4"/>
    <n v="11.97"/>
    <n v="77.959999999999994"/>
    <n v="0"/>
    <n v="75"/>
    <n v="75"/>
    <n v="91.67"/>
    <n v="100"/>
    <n v="77.739999999999995"/>
    <n v="78.19"/>
    <n v="20770"/>
  </r>
  <r>
    <s v="Programme Type by Deanery"/>
    <x v="0"/>
    <x v="3"/>
    <x v="10"/>
    <n v="2018"/>
    <n v="89.58"/>
    <s v="Above"/>
    <n v="77.33"/>
    <n v="101.83"/>
    <n v="4"/>
    <n v="12.5"/>
    <n v="75.3"/>
    <n v="0"/>
    <n v="66.67"/>
    <n v="75"/>
    <n v="83.33"/>
    <n v="100"/>
    <n v="75.06"/>
    <n v="75.53"/>
    <n v="20872"/>
  </r>
  <r>
    <s v="Programme Type by Deanery"/>
    <x v="0"/>
    <x v="3"/>
    <x v="11"/>
    <n v="2018"/>
    <n v="84.38"/>
    <s v="Within IQR"/>
    <n v="66"/>
    <n v="102.75"/>
    <n v="4"/>
    <n v="18.75"/>
    <n v="86.33"/>
    <n v="0"/>
    <n v="81.25"/>
    <n v="87.5"/>
    <n v="100"/>
    <n v="100"/>
    <n v="86.12"/>
    <n v="86.54"/>
    <n v="20895"/>
  </r>
  <r>
    <s v="Programme Type by Deanery"/>
    <x v="0"/>
    <x v="3"/>
    <x v="12"/>
    <n v="2018"/>
    <n v="94.45"/>
    <s v="Above"/>
    <n v="89"/>
    <n v="99.89"/>
    <n v="3"/>
    <n v="4.8099999999999996"/>
    <n v="77.819999999999993"/>
    <n v="0"/>
    <n v="75"/>
    <n v="87.5"/>
    <n v="91.67"/>
    <n v="100"/>
    <n v="77.44"/>
    <n v="78.2"/>
    <n v="16244"/>
  </r>
  <r>
    <s v="Programme Type by Deanery"/>
    <x v="0"/>
    <x v="3"/>
    <x v="13"/>
    <n v="2018"/>
    <n v="92.92"/>
    <s v="Above"/>
    <n v="84.88"/>
    <n v="100.96"/>
    <n v="4"/>
    <n v="8.2100000000000009"/>
    <n v="72.98"/>
    <n v="13.33"/>
    <n v="63.33"/>
    <n v="71.67"/>
    <n v="85"/>
    <n v="100"/>
    <n v="72.760000000000005"/>
    <n v="73.209999999999994"/>
    <n v="20895"/>
  </r>
  <r>
    <s v="Programme Type by Deanery"/>
    <x v="0"/>
    <x v="3"/>
    <x v="14"/>
    <n v="2018"/>
    <n v="58.89"/>
    <s v="In Q1 but not a below outlier"/>
    <n v="41.47"/>
    <n v="76.31"/>
    <n v="3"/>
    <n v="15.4"/>
    <n v="71.209999999999994"/>
    <n v="0"/>
    <n v="61.67"/>
    <n v="75"/>
    <n v="85"/>
    <n v="100"/>
    <n v="70.94"/>
    <n v="71.489999999999995"/>
    <n v="20244"/>
  </r>
  <r>
    <s v="Programme Type by Deanery"/>
    <x v="0"/>
    <x v="3"/>
    <x v="15"/>
    <n v="2018"/>
    <n v="90.11"/>
    <s v="Within IQR"/>
    <n v="74.52"/>
    <n v="105.69"/>
    <n v="4"/>
    <n v="15.9"/>
    <n v="66.239999999999995"/>
    <n v="0"/>
    <n v="50"/>
    <n v="68.75"/>
    <n v="91.67"/>
    <n v="100"/>
    <n v="65.89"/>
    <n v="66.59"/>
    <n v="20551"/>
  </r>
  <r>
    <s v="Programme Type by Deanery"/>
    <x v="1"/>
    <x v="4"/>
    <x v="0"/>
    <n v="2018"/>
    <n v="75.75"/>
    <s v="Within IQR"/>
    <n v="65.73"/>
    <n v="85.77"/>
    <n v="20"/>
    <n v="22.86"/>
    <n v="81.180000000000007"/>
    <n v="4"/>
    <n v="75"/>
    <n v="81"/>
    <n v="95"/>
    <n v="100"/>
    <n v="80.97"/>
    <n v="81.39"/>
    <n v="20895"/>
  </r>
  <r>
    <s v="Programme Type by Deanery"/>
    <x v="1"/>
    <x v="4"/>
    <x v="1"/>
    <n v="2018"/>
    <n v="90.39"/>
    <s v="Within IQR"/>
    <n v="84.34"/>
    <n v="96.44"/>
    <n v="16"/>
    <n v="12.34"/>
    <n v="93.27"/>
    <n v="5"/>
    <n v="90"/>
    <n v="95"/>
    <n v="100"/>
    <n v="100"/>
    <n v="93.15"/>
    <n v="93.39"/>
    <n v="20560"/>
  </r>
  <r>
    <s v="Programme Type by Deanery"/>
    <x v="1"/>
    <x v="4"/>
    <x v="3"/>
    <n v="2018"/>
    <n v="62.65"/>
    <s v="Below"/>
    <n v="55.36"/>
    <n v="69.930000000000007"/>
    <n v="17"/>
    <n v="15.32"/>
    <n v="75.69"/>
    <n v="0"/>
    <n v="70"/>
    <n v="75"/>
    <n v="85"/>
    <n v="100"/>
    <n v="75.47"/>
    <n v="75.900000000000006"/>
    <n v="19309"/>
  </r>
  <r>
    <s v="Programme Type by Deanery"/>
    <x v="1"/>
    <x v="4"/>
    <x v="4"/>
    <n v="2018"/>
    <n v="57.08"/>
    <s v="Within IQR"/>
    <n v="47.29"/>
    <n v="66.87"/>
    <n v="20"/>
    <n v="22.34"/>
    <n v="48.24"/>
    <n v="0"/>
    <n v="37.5"/>
    <n v="50"/>
    <n v="62.5"/>
    <n v="100"/>
    <n v="48"/>
    <n v="48.48"/>
    <n v="20895"/>
  </r>
  <r>
    <s v="Programme Type by Deanery"/>
    <x v="1"/>
    <x v="4"/>
    <x v="5"/>
    <n v="2018"/>
    <n v="61.25"/>
    <s v="Below"/>
    <n v="51.68"/>
    <n v="70.819999999999993"/>
    <n v="20"/>
    <n v="21.84"/>
    <n v="74.45"/>
    <n v="0"/>
    <n v="66.67"/>
    <n v="75"/>
    <n v="83.33"/>
    <n v="100"/>
    <n v="74.22"/>
    <n v="74.67"/>
    <n v="20729"/>
  </r>
  <r>
    <s v="Programme Type by Deanery"/>
    <x v="1"/>
    <x v="4"/>
    <x v="6"/>
    <n v="2018"/>
    <n v="62"/>
    <s v="Below"/>
    <n v="51.71"/>
    <n v="72.290000000000006"/>
    <n v="20"/>
    <n v="23.47"/>
    <n v="73.680000000000007"/>
    <n v="0"/>
    <n v="65"/>
    <n v="75"/>
    <n v="85"/>
    <n v="100"/>
    <n v="73.44"/>
    <n v="73.92"/>
    <n v="20895"/>
  </r>
  <r>
    <s v="Programme Type by Deanery"/>
    <x v="1"/>
    <x v="4"/>
    <x v="7"/>
    <n v="2018"/>
    <n v="72.7"/>
    <s v="In Q1 but not a below outlier"/>
    <n v="61.12"/>
    <n v="84.27"/>
    <n v="19"/>
    <n v="25.74"/>
    <n v="80"/>
    <n v="0"/>
    <n v="75"/>
    <n v="85"/>
    <n v="90"/>
    <n v="100"/>
    <n v="79.78"/>
    <n v="80.23"/>
    <n v="20857"/>
  </r>
  <r>
    <s v="Programme Type by Deanery"/>
    <x v="1"/>
    <x v="4"/>
    <x v="8"/>
    <n v="2018"/>
    <n v="76.25"/>
    <s v="In Q1 but not a below outlier"/>
    <n v="67.180000000000007"/>
    <n v="85.32"/>
    <n v="20"/>
    <n v="20.69"/>
    <n v="80.58"/>
    <n v="10"/>
    <n v="77.5"/>
    <n v="77.5"/>
    <n v="100"/>
    <n v="100"/>
    <n v="80.36"/>
    <n v="80.81"/>
    <n v="20895"/>
  </r>
  <r>
    <s v="Programme Type by Deanery"/>
    <x v="1"/>
    <x v="4"/>
    <x v="9"/>
    <n v="2018"/>
    <n v="74.78"/>
    <s v="In Q1 but not a below outlier"/>
    <n v="63.78"/>
    <n v="85.79"/>
    <n v="19"/>
    <n v="24.47"/>
    <n v="77.959999999999994"/>
    <n v="0"/>
    <n v="75"/>
    <n v="75"/>
    <n v="91.67"/>
    <n v="100"/>
    <n v="77.739999999999995"/>
    <n v="78.19"/>
    <n v="20770"/>
  </r>
  <r>
    <s v="Programme Type by Deanery"/>
    <x v="1"/>
    <x v="4"/>
    <x v="10"/>
    <n v="2018"/>
    <n v="60.42"/>
    <s v="Below"/>
    <n v="48.57"/>
    <n v="72.260000000000005"/>
    <n v="20"/>
    <n v="27.02"/>
    <n v="75.3"/>
    <n v="0"/>
    <n v="66.67"/>
    <n v="75"/>
    <n v="83.33"/>
    <n v="100"/>
    <n v="75.06"/>
    <n v="75.53"/>
    <n v="20872"/>
  </r>
  <r>
    <s v="Programme Type by Deanery"/>
    <x v="1"/>
    <x v="4"/>
    <x v="11"/>
    <n v="2018"/>
    <n v="75.63"/>
    <s v="Below"/>
    <n v="67.48"/>
    <n v="83.77"/>
    <n v="20"/>
    <n v="18.57"/>
    <n v="86.33"/>
    <n v="0"/>
    <n v="81.25"/>
    <n v="87.5"/>
    <n v="100"/>
    <n v="100"/>
    <n v="86.12"/>
    <n v="86.54"/>
    <n v="20895"/>
  </r>
  <r>
    <s v="Programme Type by Deanery"/>
    <x v="1"/>
    <x v="4"/>
    <x v="12"/>
    <n v="2018"/>
    <n v="75.25"/>
    <s v="Within IQR"/>
    <n v="62.06"/>
    <n v="88.43"/>
    <n v="17"/>
    <n v="27.74"/>
    <n v="77.819999999999993"/>
    <n v="0"/>
    <n v="75"/>
    <n v="87.5"/>
    <n v="91.67"/>
    <n v="100"/>
    <n v="77.44"/>
    <n v="78.2"/>
    <n v="16244"/>
  </r>
  <r>
    <s v="Programme Type by Deanery"/>
    <x v="1"/>
    <x v="4"/>
    <x v="13"/>
    <n v="2018"/>
    <n v="83.17"/>
    <s v="Within IQR"/>
    <n v="78.569999999999993"/>
    <n v="87.76"/>
    <n v="20"/>
    <n v="10.48"/>
    <n v="72.98"/>
    <n v="13.33"/>
    <n v="63.33"/>
    <n v="71.67"/>
    <n v="85"/>
    <n v="100"/>
    <n v="72.760000000000005"/>
    <n v="73.209999999999994"/>
    <n v="20895"/>
  </r>
  <r>
    <s v="Programme Type by Deanery"/>
    <x v="1"/>
    <x v="4"/>
    <x v="14"/>
    <n v="2018"/>
    <n v="72.33"/>
    <s v="Within IQR"/>
    <n v="67.03"/>
    <n v="77.63"/>
    <n v="20"/>
    <n v="12.1"/>
    <n v="71.209999999999994"/>
    <n v="0"/>
    <n v="61.67"/>
    <n v="75"/>
    <n v="85"/>
    <n v="100"/>
    <n v="70.94"/>
    <n v="71.489999999999995"/>
    <n v="20244"/>
  </r>
  <r>
    <s v="Programme Type by Deanery"/>
    <x v="1"/>
    <x v="4"/>
    <x v="15"/>
    <n v="2018"/>
    <n v="72.81"/>
    <s v="Within IQR"/>
    <n v="64.13"/>
    <n v="81.489999999999995"/>
    <n v="20"/>
    <n v="19.8"/>
    <n v="66.239999999999995"/>
    <n v="0"/>
    <n v="50"/>
    <n v="68.75"/>
    <n v="91.67"/>
    <n v="100"/>
    <n v="65.89"/>
    <n v="66.59"/>
    <n v="20551"/>
  </r>
  <r>
    <s v="Programme Type by Deanery"/>
    <x v="1"/>
    <x v="5"/>
    <x v="0"/>
    <n v="2018"/>
    <n v="91.16"/>
    <s v="Within IQR"/>
    <n v="86.36"/>
    <n v="95.96"/>
    <n v="25"/>
    <n v="12.24"/>
    <n v="81.180000000000007"/>
    <n v="4"/>
    <n v="75"/>
    <n v="81"/>
    <n v="95"/>
    <n v="100"/>
    <n v="80.97"/>
    <n v="81.39"/>
    <n v="20895"/>
  </r>
  <r>
    <s v="Programme Type by Deanery"/>
    <x v="1"/>
    <x v="5"/>
    <x v="1"/>
    <n v="2018"/>
    <n v="98.47"/>
    <s v="Within IQR"/>
    <n v="96.91"/>
    <n v="100.02"/>
    <n v="22"/>
    <n v="3.72"/>
    <n v="93.27"/>
    <n v="5"/>
    <n v="90"/>
    <n v="95"/>
    <n v="100"/>
    <n v="100"/>
    <n v="93.15"/>
    <n v="93.39"/>
    <n v="20560"/>
  </r>
  <r>
    <s v="Programme Type by Deanery"/>
    <x v="1"/>
    <x v="5"/>
    <x v="2"/>
    <n v="2018"/>
    <n v="91.25"/>
    <s v="Within IQR"/>
    <n v="85.71"/>
    <n v="96.79"/>
    <n v="5"/>
    <n v="6.32"/>
    <n v="90.74"/>
    <n v="0"/>
    <n v="87.5"/>
    <n v="93.75"/>
    <n v="93.75"/>
    <n v="100"/>
    <n v="90.6"/>
    <n v="90.87"/>
    <n v="18968"/>
  </r>
  <r>
    <s v="Programme Type by Deanery"/>
    <x v="1"/>
    <x v="5"/>
    <x v="3"/>
    <n v="2018"/>
    <n v="84.43"/>
    <s v="Within IQR"/>
    <n v="79.42"/>
    <n v="89.44"/>
    <n v="24"/>
    <n v="12.52"/>
    <n v="75.69"/>
    <n v="0"/>
    <n v="70"/>
    <n v="75"/>
    <n v="85"/>
    <n v="100"/>
    <n v="75.47"/>
    <n v="75.900000000000006"/>
    <n v="19309"/>
  </r>
  <r>
    <s v="Programme Type by Deanery"/>
    <x v="1"/>
    <x v="5"/>
    <x v="4"/>
    <n v="2018"/>
    <n v="69.42"/>
    <s v="Above"/>
    <n v="63.94"/>
    <n v="74.89"/>
    <n v="25"/>
    <n v="13.96"/>
    <n v="48.24"/>
    <n v="0"/>
    <n v="37.5"/>
    <n v="50"/>
    <n v="62.5"/>
    <n v="100"/>
    <n v="48"/>
    <n v="48.48"/>
    <n v="20895"/>
  </r>
  <r>
    <s v="Programme Type by Deanery"/>
    <x v="1"/>
    <x v="5"/>
    <x v="5"/>
    <n v="2018"/>
    <n v="84.72"/>
    <s v="Above"/>
    <n v="79.02"/>
    <n v="90.43"/>
    <n v="24"/>
    <n v="14.26"/>
    <n v="74.45"/>
    <n v="0"/>
    <n v="66.67"/>
    <n v="75"/>
    <n v="83.33"/>
    <n v="100"/>
    <n v="74.22"/>
    <n v="74.67"/>
    <n v="20729"/>
  </r>
  <r>
    <s v="Programme Type by Deanery"/>
    <x v="1"/>
    <x v="5"/>
    <x v="6"/>
    <n v="2018"/>
    <n v="82.6"/>
    <s v="Within IQR"/>
    <n v="76.94"/>
    <n v="88.26"/>
    <n v="25"/>
    <n v="14.44"/>
    <n v="73.680000000000007"/>
    <n v="0"/>
    <n v="65"/>
    <n v="75"/>
    <n v="85"/>
    <n v="100"/>
    <n v="73.44"/>
    <n v="73.92"/>
    <n v="20895"/>
  </r>
  <r>
    <s v="Programme Type by Deanery"/>
    <x v="1"/>
    <x v="5"/>
    <x v="7"/>
    <n v="2018"/>
    <n v="88.65"/>
    <s v="Within IQR"/>
    <n v="83.09"/>
    <n v="94.21"/>
    <n v="25"/>
    <n v="14.19"/>
    <n v="80"/>
    <n v="0"/>
    <n v="75"/>
    <n v="85"/>
    <n v="90"/>
    <n v="100"/>
    <n v="79.78"/>
    <n v="80.23"/>
    <n v="20857"/>
  </r>
  <r>
    <s v="Programme Type by Deanery"/>
    <x v="1"/>
    <x v="5"/>
    <x v="8"/>
    <n v="2018"/>
    <n v="90.8"/>
    <s v="Within IQR"/>
    <n v="86.51"/>
    <n v="95.09"/>
    <n v="25"/>
    <n v="10.94"/>
    <n v="80.58"/>
    <n v="10"/>
    <n v="77.5"/>
    <n v="77.5"/>
    <n v="100"/>
    <n v="100"/>
    <n v="80.36"/>
    <n v="80.81"/>
    <n v="20895"/>
  </r>
  <r>
    <s v="Programme Type by Deanery"/>
    <x v="1"/>
    <x v="5"/>
    <x v="9"/>
    <n v="2018"/>
    <n v="91.67"/>
    <s v="Within IQR"/>
    <n v="87.12"/>
    <n v="96.22"/>
    <n v="20"/>
    <n v="10.38"/>
    <n v="77.959999999999994"/>
    <n v="0"/>
    <n v="75"/>
    <n v="75"/>
    <n v="91.67"/>
    <n v="100"/>
    <n v="77.739999999999995"/>
    <n v="78.19"/>
    <n v="20770"/>
  </r>
  <r>
    <s v="Programme Type by Deanery"/>
    <x v="1"/>
    <x v="5"/>
    <x v="10"/>
    <n v="2018"/>
    <n v="86"/>
    <s v="Above"/>
    <n v="79.69"/>
    <n v="92.31"/>
    <n v="25"/>
    <n v="16.09"/>
    <n v="75.3"/>
    <n v="0"/>
    <n v="66.67"/>
    <n v="75"/>
    <n v="83.33"/>
    <n v="100"/>
    <n v="75.06"/>
    <n v="75.53"/>
    <n v="20872"/>
  </r>
  <r>
    <s v="Programme Type by Deanery"/>
    <x v="1"/>
    <x v="5"/>
    <x v="11"/>
    <n v="2018"/>
    <n v="95"/>
    <s v="Within IQR"/>
    <n v="91.84"/>
    <n v="98.16"/>
    <n v="25"/>
    <n v="8.07"/>
    <n v="86.33"/>
    <n v="0"/>
    <n v="81.25"/>
    <n v="87.5"/>
    <n v="100"/>
    <n v="100"/>
    <n v="86.12"/>
    <n v="86.54"/>
    <n v="20895"/>
  </r>
  <r>
    <s v="Programme Type by Deanery"/>
    <x v="1"/>
    <x v="5"/>
    <x v="12"/>
    <n v="2018"/>
    <n v="83.51"/>
    <s v="Within IQR"/>
    <n v="73.040000000000006"/>
    <n v="93.99"/>
    <n v="23"/>
    <n v="25.64"/>
    <n v="77.819999999999993"/>
    <n v="0"/>
    <n v="75"/>
    <n v="87.5"/>
    <n v="91.67"/>
    <n v="100"/>
    <n v="77.44"/>
    <n v="78.2"/>
    <n v="16244"/>
  </r>
  <r>
    <s v="Programme Type by Deanery"/>
    <x v="1"/>
    <x v="5"/>
    <x v="13"/>
    <n v="2018"/>
    <n v="90.13"/>
    <s v="Above"/>
    <n v="86.53"/>
    <n v="93.74"/>
    <n v="25"/>
    <n v="9.1999999999999993"/>
    <n v="72.98"/>
    <n v="13.33"/>
    <n v="63.33"/>
    <n v="71.67"/>
    <n v="85"/>
    <n v="100"/>
    <n v="72.760000000000005"/>
    <n v="73.209999999999994"/>
    <n v="20895"/>
  </r>
  <r>
    <s v="Programme Type by Deanery"/>
    <x v="1"/>
    <x v="5"/>
    <x v="14"/>
    <n v="2018"/>
    <n v="83.8"/>
    <s v="Within IQR"/>
    <n v="78.52"/>
    <n v="89.08"/>
    <n v="25"/>
    <n v="13.48"/>
    <n v="71.209999999999994"/>
    <n v="0"/>
    <n v="61.67"/>
    <n v="75"/>
    <n v="85"/>
    <n v="100"/>
    <n v="70.94"/>
    <n v="71.489999999999995"/>
    <n v="20244"/>
  </r>
  <r>
    <s v="Programme Type by Deanery"/>
    <x v="1"/>
    <x v="5"/>
    <x v="15"/>
    <n v="2018"/>
    <n v="77.83"/>
    <s v="Within IQR"/>
    <n v="69.989999999999995"/>
    <n v="85.67"/>
    <n v="25"/>
    <n v="20"/>
    <n v="66.239999999999995"/>
    <n v="0"/>
    <n v="50"/>
    <n v="68.75"/>
    <n v="91.67"/>
    <n v="100"/>
    <n v="65.89"/>
    <n v="66.59"/>
    <n v="20551"/>
  </r>
  <r>
    <s v="Programme Type by Deanery"/>
    <x v="1"/>
    <x v="0"/>
    <x v="0"/>
    <n v="2018"/>
    <n v="84.53"/>
    <s v="Within IQR"/>
    <n v="82.2"/>
    <n v="86.87"/>
    <n v="90"/>
    <n v="11.29"/>
    <n v="81.180000000000007"/>
    <n v="4"/>
    <n v="75"/>
    <n v="81"/>
    <n v="95"/>
    <n v="100"/>
    <n v="80.97"/>
    <n v="81.39"/>
    <n v="20895"/>
  </r>
  <r>
    <s v="Programme Type by Deanery"/>
    <x v="1"/>
    <x v="0"/>
    <x v="1"/>
    <n v="2018"/>
    <n v="95.93"/>
    <s v="Within IQR"/>
    <n v="94.87"/>
    <n v="97"/>
    <n v="67"/>
    <n v="4.45"/>
    <n v="93.27"/>
    <n v="5"/>
    <n v="90"/>
    <n v="95"/>
    <n v="100"/>
    <n v="100"/>
    <n v="93.15"/>
    <n v="93.39"/>
    <n v="20560"/>
  </r>
  <r>
    <s v="Programme Type by Deanery"/>
    <x v="1"/>
    <x v="0"/>
    <x v="3"/>
    <n v="2018"/>
    <n v="73.45"/>
    <s v="Within IQR"/>
    <n v="70.38"/>
    <n v="76.510000000000005"/>
    <n v="79"/>
    <n v="13.9"/>
    <n v="75.69"/>
    <n v="0"/>
    <n v="70"/>
    <n v="75"/>
    <n v="85"/>
    <n v="100"/>
    <n v="75.47"/>
    <n v="75.900000000000006"/>
    <n v="19309"/>
  </r>
  <r>
    <s v="Programme Type by Deanery"/>
    <x v="1"/>
    <x v="0"/>
    <x v="4"/>
    <n v="2018"/>
    <n v="66.13"/>
    <s v="Above"/>
    <n v="62.84"/>
    <n v="69.430000000000007"/>
    <n v="90"/>
    <n v="15.94"/>
    <n v="48.24"/>
    <n v="0"/>
    <n v="37.5"/>
    <n v="50"/>
    <n v="62.5"/>
    <n v="100"/>
    <n v="48"/>
    <n v="48.48"/>
    <n v="20895"/>
  </r>
  <r>
    <s v="Programme Type by Deanery"/>
    <x v="1"/>
    <x v="0"/>
    <x v="5"/>
    <n v="2018"/>
    <n v="72.739999999999995"/>
    <s v="Within IQR"/>
    <n v="69.08"/>
    <n v="76.400000000000006"/>
    <n v="70"/>
    <n v="15.62"/>
    <n v="74.45"/>
    <n v="0"/>
    <n v="66.67"/>
    <n v="75"/>
    <n v="83.33"/>
    <n v="100"/>
    <n v="74.22"/>
    <n v="74.67"/>
    <n v="20729"/>
  </r>
  <r>
    <s v="Programme Type by Deanery"/>
    <x v="1"/>
    <x v="0"/>
    <x v="6"/>
    <n v="2018"/>
    <n v="74.44"/>
    <s v="Within IQR"/>
    <n v="71.05"/>
    <n v="77.84"/>
    <n v="90"/>
    <n v="16.41"/>
    <n v="73.680000000000007"/>
    <n v="0"/>
    <n v="65"/>
    <n v="75"/>
    <n v="85"/>
    <n v="100"/>
    <n v="73.44"/>
    <n v="73.92"/>
    <n v="20895"/>
  </r>
  <r>
    <s v="Programme Type by Deanery"/>
    <x v="1"/>
    <x v="0"/>
    <x v="7"/>
    <n v="2018"/>
    <n v="85.69"/>
    <s v="Within IQR"/>
    <n v="83.59"/>
    <n v="87.8"/>
    <n v="90"/>
    <n v="10.17"/>
    <n v="80"/>
    <n v="0"/>
    <n v="75"/>
    <n v="85"/>
    <n v="90"/>
    <n v="100"/>
    <n v="79.78"/>
    <n v="80.23"/>
    <n v="20857"/>
  </r>
  <r>
    <s v="Programme Type by Deanery"/>
    <x v="1"/>
    <x v="0"/>
    <x v="8"/>
    <n v="2018"/>
    <n v="83.78"/>
    <s v="Within IQR"/>
    <n v="81.239999999999995"/>
    <n v="86.32"/>
    <n v="90"/>
    <n v="12.29"/>
    <n v="80.58"/>
    <n v="10"/>
    <n v="77.5"/>
    <n v="77.5"/>
    <n v="100"/>
    <n v="100"/>
    <n v="80.36"/>
    <n v="80.81"/>
    <n v="20895"/>
  </r>
  <r>
    <s v="Programme Type by Deanery"/>
    <x v="1"/>
    <x v="0"/>
    <x v="9"/>
    <n v="2018"/>
    <n v="78.94"/>
    <s v="Within IQR"/>
    <n v="76.23"/>
    <n v="81.650000000000006"/>
    <n v="74"/>
    <n v="11.9"/>
    <n v="77.959999999999994"/>
    <n v="0"/>
    <n v="75"/>
    <n v="75"/>
    <n v="91.67"/>
    <n v="100"/>
    <n v="77.739999999999995"/>
    <n v="78.19"/>
    <n v="20770"/>
  </r>
  <r>
    <s v="Programme Type by Deanery"/>
    <x v="1"/>
    <x v="0"/>
    <x v="10"/>
    <n v="2018"/>
    <n v="75.09"/>
    <s v="Within IQR"/>
    <n v="71.87"/>
    <n v="78.31"/>
    <n v="90"/>
    <n v="15.58"/>
    <n v="75.3"/>
    <n v="0"/>
    <n v="66.67"/>
    <n v="75"/>
    <n v="83.33"/>
    <n v="100"/>
    <n v="75.06"/>
    <n v="75.53"/>
    <n v="20872"/>
  </r>
  <r>
    <s v="Programme Type by Deanery"/>
    <x v="1"/>
    <x v="0"/>
    <x v="11"/>
    <n v="2018"/>
    <n v="90.07"/>
    <s v="Within IQR"/>
    <n v="87.95"/>
    <n v="92.19"/>
    <n v="90"/>
    <n v="10.26"/>
    <n v="86.33"/>
    <n v="0"/>
    <n v="81.25"/>
    <n v="87.5"/>
    <n v="100"/>
    <n v="100"/>
    <n v="86.12"/>
    <n v="86.54"/>
    <n v="20895"/>
  </r>
  <r>
    <s v="Programme Type by Deanery"/>
    <x v="1"/>
    <x v="0"/>
    <x v="12"/>
    <n v="2018"/>
    <n v="81.400000000000006"/>
    <s v="Within IQR"/>
    <n v="76.09"/>
    <n v="86.71"/>
    <n v="69"/>
    <n v="22.51"/>
    <n v="77.819999999999993"/>
    <n v="0"/>
    <n v="75"/>
    <n v="87.5"/>
    <n v="91.67"/>
    <n v="100"/>
    <n v="77.44"/>
    <n v="78.2"/>
    <n v="16244"/>
  </r>
  <r>
    <s v="Programme Type by Deanery"/>
    <x v="1"/>
    <x v="0"/>
    <x v="13"/>
    <n v="2018"/>
    <n v="87.52"/>
    <s v="Above"/>
    <n v="85.14"/>
    <n v="89.9"/>
    <n v="90"/>
    <n v="11.53"/>
    <n v="72.98"/>
    <n v="13.33"/>
    <n v="63.33"/>
    <n v="71.67"/>
    <n v="85"/>
    <n v="100"/>
    <n v="72.760000000000005"/>
    <n v="73.209999999999994"/>
    <n v="20895"/>
  </r>
  <r>
    <s v="Programme Type by Deanery"/>
    <x v="1"/>
    <x v="0"/>
    <x v="14"/>
    <n v="2018"/>
    <n v="77.81"/>
    <s v="Within IQR"/>
    <n v="75.31"/>
    <n v="80.319999999999993"/>
    <n v="90"/>
    <n v="12.11"/>
    <n v="71.209999999999994"/>
    <n v="0"/>
    <n v="61.67"/>
    <n v="75"/>
    <n v="85"/>
    <n v="100"/>
    <n v="70.94"/>
    <n v="71.489999999999995"/>
    <n v="20244"/>
  </r>
  <r>
    <s v="Programme Type by Deanery"/>
    <x v="1"/>
    <x v="0"/>
    <x v="15"/>
    <n v="2018"/>
    <n v="82.41"/>
    <s v="Within IQR"/>
    <n v="79.06"/>
    <n v="85.75"/>
    <n v="90"/>
    <n v="16.190000000000001"/>
    <n v="66.239999999999995"/>
    <n v="0"/>
    <n v="50"/>
    <n v="68.75"/>
    <n v="91.67"/>
    <n v="100"/>
    <n v="65.89"/>
    <n v="66.59"/>
    <n v="20551"/>
  </r>
  <r>
    <s v="Programme Type by Deanery"/>
    <x v="1"/>
    <x v="1"/>
    <x v="0"/>
    <n v="2018"/>
    <n v="86.71"/>
    <s v="Within IQR"/>
    <n v="80.099999999999994"/>
    <n v="93.33"/>
    <n v="21"/>
    <n v="15.47"/>
    <n v="81.180000000000007"/>
    <n v="4"/>
    <n v="75"/>
    <n v="81"/>
    <n v="95"/>
    <n v="100"/>
    <n v="80.97"/>
    <n v="81.39"/>
    <n v="20895"/>
  </r>
  <r>
    <s v="Programme Type by Deanery"/>
    <x v="1"/>
    <x v="1"/>
    <x v="1"/>
    <n v="2018"/>
    <n v="97.15"/>
    <s v="Within IQR"/>
    <n v="95.29"/>
    <n v="99.02"/>
    <n v="18"/>
    <n v="4.04"/>
    <n v="93.27"/>
    <n v="5"/>
    <n v="90"/>
    <n v="95"/>
    <n v="100"/>
    <n v="100"/>
    <n v="93.15"/>
    <n v="93.39"/>
    <n v="20560"/>
  </r>
  <r>
    <s v="Programme Type by Deanery"/>
    <x v="1"/>
    <x v="1"/>
    <x v="3"/>
    <n v="2018"/>
    <n v="72.650000000000006"/>
    <s v="Within IQR"/>
    <n v="64.45"/>
    <n v="80.84"/>
    <n v="17"/>
    <n v="17.239999999999998"/>
    <n v="75.69"/>
    <n v="0"/>
    <n v="70"/>
    <n v="75"/>
    <n v="85"/>
    <n v="100"/>
    <n v="75.47"/>
    <n v="75.900000000000006"/>
    <n v="19309"/>
  </r>
  <r>
    <s v="Programme Type by Deanery"/>
    <x v="1"/>
    <x v="1"/>
    <x v="4"/>
    <n v="2018"/>
    <n v="64.58"/>
    <s v="Above"/>
    <n v="58.3"/>
    <n v="70.87"/>
    <n v="21"/>
    <n v="14.7"/>
    <n v="48.24"/>
    <n v="0"/>
    <n v="37.5"/>
    <n v="50"/>
    <n v="62.5"/>
    <n v="100"/>
    <n v="48"/>
    <n v="48.48"/>
    <n v="20895"/>
  </r>
  <r>
    <s v="Programme Type by Deanery"/>
    <x v="1"/>
    <x v="1"/>
    <x v="5"/>
    <n v="2018"/>
    <n v="75.209999999999994"/>
    <s v="Within IQR"/>
    <n v="66.209999999999994"/>
    <n v="84.2"/>
    <n v="20"/>
    <n v="20.52"/>
    <n v="74.45"/>
    <n v="0"/>
    <n v="66.67"/>
    <n v="75"/>
    <n v="83.33"/>
    <n v="100"/>
    <n v="74.22"/>
    <n v="74.67"/>
    <n v="20729"/>
  </r>
  <r>
    <s v="Programme Type by Deanery"/>
    <x v="1"/>
    <x v="1"/>
    <x v="6"/>
    <n v="2018"/>
    <n v="76.900000000000006"/>
    <s v="Within IQR"/>
    <n v="68.13"/>
    <n v="85.68"/>
    <n v="21"/>
    <n v="20.52"/>
    <n v="73.680000000000007"/>
    <n v="0"/>
    <n v="65"/>
    <n v="75"/>
    <n v="85"/>
    <n v="100"/>
    <n v="73.44"/>
    <n v="73.92"/>
    <n v="20895"/>
  </r>
  <r>
    <s v="Programme Type by Deanery"/>
    <x v="1"/>
    <x v="1"/>
    <x v="7"/>
    <n v="2018"/>
    <n v="87.62"/>
    <s v="Within IQR"/>
    <n v="82.3"/>
    <n v="92.94"/>
    <n v="21"/>
    <n v="12.43"/>
    <n v="80"/>
    <n v="0"/>
    <n v="75"/>
    <n v="85"/>
    <n v="90"/>
    <n v="100"/>
    <n v="79.78"/>
    <n v="80.23"/>
    <n v="20857"/>
  </r>
  <r>
    <s v="Programme Type by Deanery"/>
    <x v="1"/>
    <x v="1"/>
    <x v="8"/>
    <n v="2018"/>
    <n v="86.43"/>
    <s v="Within IQR"/>
    <n v="79.16"/>
    <n v="93.7"/>
    <n v="21"/>
    <n v="17"/>
    <n v="80.58"/>
    <n v="10"/>
    <n v="77.5"/>
    <n v="77.5"/>
    <n v="100"/>
    <n v="100"/>
    <n v="80.36"/>
    <n v="80.81"/>
    <n v="20895"/>
  </r>
  <r>
    <s v="Programme Type by Deanery"/>
    <x v="1"/>
    <x v="1"/>
    <x v="9"/>
    <n v="2018"/>
    <n v="83.8"/>
    <s v="Within IQR"/>
    <n v="76.75"/>
    <n v="90.84"/>
    <n v="18"/>
    <n v="15.25"/>
    <n v="77.959999999999994"/>
    <n v="0"/>
    <n v="75"/>
    <n v="75"/>
    <n v="91.67"/>
    <n v="100"/>
    <n v="77.739999999999995"/>
    <n v="78.19"/>
    <n v="20770"/>
  </r>
  <r>
    <s v="Programme Type by Deanery"/>
    <x v="1"/>
    <x v="1"/>
    <x v="10"/>
    <n v="2018"/>
    <n v="80.56"/>
    <s v="Within IQR"/>
    <n v="73.760000000000005"/>
    <n v="87.35"/>
    <n v="21"/>
    <n v="15.88"/>
    <n v="75.3"/>
    <n v="0"/>
    <n v="66.67"/>
    <n v="75"/>
    <n v="83.33"/>
    <n v="100"/>
    <n v="75.06"/>
    <n v="75.53"/>
    <n v="20872"/>
  </r>
  <r>
    <s v="Programme Type by Deanery"/>
    <x v="1"/>
    <x v="1"/>
    <x v="11"/>
    <n v="2018"/>
    <n v="90.77"/>
    <s v="Within IQR"/>
    <n v="84.25"/>
    <n v="97.3"/>
    <n v="21"/>
    <n v="15.26"/>
    <n v="86.33"/>
    <n v="0"/>
    <n v="81.25"/>
    <n v="87.5"/>
    <n v="100"/>
    <n v="100"/>
    <n v="86.12"/>
    <n v="86.54"/>
    <n v="20895"/>
  </r>
  <r>
    <s v="Programme Type by Deanery"/>
    <x v="1"/>
    <x v="1"/>
    <x v="12"/>
    <n v="2018"/>
    <n v="85.75"/>
    <s v="Within IQR"/>
    <n v="77.599999999999994"/>
    <n v="93.9"/>
    <n v="19"/>
    <n v="18.13"/>
    <n v="77.819999999999993"/>
    <n v="0"/>
    <n v="75"/>
    <n v="87.5"/>
    <n v="91.67"/>
    <n v="100"/>
    <n v="77.44"/>
    <n v="78.2"/>
    <n v="16244"/>
  </r>
  <r>
    <s v="Programme Type by Deanery"/>
    <x v="1"/>
    <x v="1"/>
    <x v="13"/>
    <n v="2018"/>
    <n v="86.51"/>
    <s v="Above"/>
    <n v="81.319999999999993"/>
    <n v="91.7"/>
    <n v="21"/>
    <n v="12.13"/>
    <n v="72.98"/>
    <n v="13.33"/>
    <n v="63.33"/>
    <n v="71.67"/>
    <n v="85"/>
    <n v="100"/>
    <n v="72.760000000000005"/>
    <n v="73.209999999999994"/>
    <n v="20895"/>
  </r>
  <r>
    <s v="Programme Type by Deanery"/>
    <x v="1"/>
    <x v="1"/>
    <x v="14"/>
    <n v="2018"/>
    <n v="81.98"/>
    <s v="Within IQR"/>
    <n v="76.790000000000006"/>
    <n v="87.17"/>
    <n v="21"/>
    <n v="12.14"/>
    <n v="71.209999999999994"/>
    <n v="0"/>
    <n v="61.67"/>
    <n v="75"/>
    <n v="85"/>
    <n v="100"/>
    <n v="70.94"/>
    <n v="71.489999999999995"/>
    <n v="20244"/>
  </r>
  <r>
    <s v="Programme Type by Deanery"/>
    <x v="1"/>
    <x v="1"/>
    <x v="15"/>
    <n v="2018"/>
    <n v="77.48"/>
    <s v="Within IQR"/>
    <n v="67.17"/>
    <n v="87.79"/>
    <n v="21"/>
    <n v="24.1"/>
    <n v="66.239999999999995"/>
    <n v="0"/>
    <n v="50"/>
    <n v="68.75"/>
    <n v="91.67"/>
    <n v="100"/>
    <n v="65.89"/>
    <n v="66.59"/>
    <n v="20551"/>
  </r>
  <r>
    <s v="Programme Type by Deanery"/>
    <x v="1"/>
    <x v="2"/>
    <x v="0"/>
    <n v="2018"/>
    <n v="90.38"/>
    <s v="Within IQR"/>
    <n v="86.95"/>
    <n v="93.8"/>
    <n v="32"/>
    <n v="9.89"/>
    <n v="81.180000000000007"/>
    <n v="4"/>
    <n v="75"/>
    <n v="81"/>
    <n v="95"/>
    <n v="100"/>
    <n v="80.97"/>
    <n v="81.39"/>
    <n v="20895"/>
  </r>
  <r>
    <s v="Programme Type by Deanery"/>
    <x v="1"/>
    <x v="2"/>
    <x v="1"/>
    <n v="2018"/>
    <n v="97.17"/>
    <s v="Within IQR"/>
    <n v="95.78"/>
    <n v="98.55"/>
    <n v="30"/>
    <n v="3.87"/>
    <n v="93.27"/>
    <n v="5"/>
    <n v="90"/>
    <n v="95"/>
    <n v="100"/>
    <n v="100"/>
    <n v="93.15"/>
    <n v="93.39"/>
    <n v="20560"/>
  </r>
  <r>
    <s v="Programme Type by Deanery"/>
    <x v="1"/>
    <x v="2"/>
    <x v="3"/>
    <n v="2018"/>
    <n v="81.349999999999994"/>
    <s v="Within IQR"/>
    <n v="75.91"/>
    <n v="86.8"/>
    <n v="24"/>
    <n v="13.61"/>
    <n v="75.69"/>
    <n v="0"/>
    <n v="70"/>
    <n v="75"/>
    <n v="85"/>
    <n v="100"/>
    <n v="75.47"/>
    <n v="75.900000000000006"/>
    <n v="19309"/>
  </r>
  <r>
    <s v="Programme Type by Deanery"/>
    <x v="1"/>
    <x v="2"/>
    <x v="4"/>
    <n v="2018"/>
    <n v="69.53"/>
    <s v="Above"/>
    <n v="65.13"/>
    <n v="73.930000000000007"/>
    <n v="32"/>
    <n v="12.69"/>
    <n v="48.24"/>
    <n v="0"/>
    <n v="37.5"/>
    <n v="50"/>
    <n v="62.5"/>
    <n v="100"/>
    <n v="48"/>
    <n v="48.48"/>
    <n v="20895"/>
  </r>
  <r>
    <s v="Programme Type by Deanery"/>
    <x v="1"/>
    <x v="2"/>
    <x v="5"/>
    <n v="2018"/>
    <n v="81.99"/>
    <s v="Within IQR"/>
    <n v="78.05"/>
    <n v="85.93"/>
    <n v="31"/>
    <n v="11.2"/>
    <n v="74.45"/>
    <n v="0"/>
    <n v="66.67"/>
    <n v="75"/>
    <n v="83.33"/>
    <n v="100"/>
    <n v="74.22"/>
    <n v="74.67"/>
    <n v="20729"/>
  </r>
  <r>
    <s v="Programme Type by Deanery"/>
    <x v="1"/>
    <x v="2"/>
    <x v="6"/>
    <n v="2018"/>
    <n v="85"/>
    <s v="Within IQR"/>
    <n v="80.319999999999993"/>
    <n v="89.68"/>
    <n v="32"/>
    <n v="13.5"/>
    <n v="73.680000000000007"/>
    <n v="0"/>
    <n v="65"/>
    <n v="75"/>
    <n v="85"/>
    <n v="100"/>
    <n v="73.44"/>
    <n v="73.92"/>
    <n v="20895"/>
  </r>
  <r>
    <s v="Programme Type by Deanery"/>
    <x v="1"/>
    <x v="2"/>
    <x v="7"/>
    <n v="2018"/>
    <n v="86.02"/>
    <s v="Within IQR"/>
    <n v="80.89"/>
    <n v="91.14"/>
    <n v="32"/>
    <n v="14.78"/>
    <n v="80"/>
    <n v="0"/>
    <n v="75"/>
    <n v="85"/>
    <n v="90"/>
    <n v="100"/>
    <n v="79.78"/>
    <n v="80.23"/>
    <n v="20857"/>
  </r>
  <r>
    <s v="Programme Type by Deanery"/>
    <x v="1"/>
    <x v="2"/>
    <x v="8"/>
    <n v="2018"/>
    <n v="87.89"/>
    <s v="Within IQR"/>
    <n v="84.22"/>
    <n v="91.56"/>
    <n v="32"/>
    <n v="10.59"/>
    <n v="80.58"/>
    <n v="10"/>
    <n v="77.5"/>
    <n v="77.5"/>
    <n v="100"/>
    <n v="100"/>
    <n v="80.36"/>
    <n v="80.81"/>
    <n v="20895"/>
  </r>
  <r>
    <s v="Programme Type by Deanery"/>
    <x v="1"/>
    <x v="2"/>
    <x v="9"/>
    <n v="2018"/>
    <n v="82.41"/>
    <s v="Within IQR"/>
    <n v="77.67"/>
    <n v="87.15"/>
    <n v="27"/>
    <n v="12.57"/>
    <n v="77.959999999999994"/>
    <n v="0"/>
    <n v="75"/>
    <n v="75"/>
    <n v="91.67"/>
    <n v="100"/>
    <n v="77.739999999999995"/>
    <n v="78.19"/>
    <n v="20770"/>
  </r>
  <r>
    <s v="Programme Type by Deanery"/>
    <x v="1"/>
    <x v="2"/>
    <x v="10"/>
    <n v="2018"/>
    <n v="79.17"/>
    <s v="Within IQR"/>
    <n v="74.53"/>
    <n v="83.81"/>
    <n v="32"/>
    <n v="13.39"/>
    <n v="75.3"/>
    <n v="0"/>
    <n v="66.67"/>
    <n v="75"/>
    <n v="83.33"/>
    <n v="100"/>
    <n v="75.06"/>
    <n v="75.53"/>
    <n v="20872"/>
  </r>
  <r>
    <s v="Programme Type by Deanery"/>
    <x v="1"/>
    <x v="2"/>
    <x v="11"/>
    <n v="2018"/>
    <n v="90.63"/>
    <s v="Within IQR"/>
    <n v="85.77"/>
    <n v="95.48"/>
    <n v="32"/>
    <n v="14.02"/>
    <n v="86.33"/>
    <n v="0"/>
    <n v="81.25"/>
    <n v="87.5"/>
    <n v="100"/>
    <n v="100"/>
    <n v="86.12"/>
    <n v="86.54"/>
    <n v="20895"/>
  </r>
  <r>
    <s v="Programme Type by Deanery"/>
    <x v="1"/>
    <x v="2"/>
    <x v="12"/>
    <n v="2018"/>
    <n v="90.37"/>
    <s v="Within IQR"/>
    <n v="84.46"/>
    <n v="96.27"/>
    <n v="16"/>
    <n v="12.05"/>
    <n v="77.819999999999993"/>
    <n v="0"/>
    <n v="75"/>
    <n v="87.5"/>
    <n v="91.67"/>
    <n v="100"/>
    <n v="77.44"/>
    <n v="78.2"/>
    <n v="16244"/>
  </r>
  <r>
    <s v="Programme Type by Deanery"/>
    <x v="1"/>
    <x v="2"/>
    <x v="13"/>
    <n v="2018"/>
    <n v="88.75"/>
    <s v="Above"/>
    <n v="85.71"/>
    <n v="91.79"/>
    <n v="32"/>
    <n v="8.77"/>
    <n v="72.98"/>
    <n v="13.33"/>
    <n v="63.33"/>
    <n v="71.67"/>
    <n v="85"/>
    <n v="100"/>
    <n v="72.760000000000005"/>
    <n v="73.209999999999994"/>
    <n v="20895"/>
  </r>
  <r>
    <s v="Programme Type by Deanery"/>
    <x v="1"/>
    <x v="2"/>
    <x v="14"/>
    <n v="2018"/>
    <n v="68.73"/>
    <s v="Within IQR"/>
    <n v="61.94"/>
    <n v="75.53"/>
    <n v="27"/>
    <n v="18.02"/>
    <n v="71.209999999999994"/>
    <n v="0"/>
    <n v="61.67"/>
    <n v="75"/>
    <n v="85"/>
    <n v="100"/>
    <n v="70.94"/>
    <n v="71.489999999999995"/>
    <n v="20244"/>
  </r>
  <r>
    <s v="Programme Type by Deanery"/>
    <x v="1"/>
    <x v="2"/>
    <x v="15"/>
    <n v="2018"/>
    <n v="80.849999999999994"/>
    <s v="Within IQR"/>
    <n v="73.930000000000007"/>
    <n v="87.76"/>
    <n v="31"/>
    <n v="19.649999999999999"/>
    <n v="66.239999999999995"/>
    <n v="0"/>
    <n v="50"/>
    <n v="68.75"/>
    <n v="91.67"/>
    <n v="100"/>
    <n v="65.89"/>
    <n v="66.59"/>
    <n v="20551"/>
  </r>
  <r>
    <s v="Programme Type by Deanery"/>
    <x v="1"/>
    <x v="6"/>
    <x v="0"/>
    <n v="2018"/>
    <n v="92.41"/>
    <s v="Within IQR"/>
    <n v="88.8"/>
    <n v="96.02"/>
    <n v="22"/>
    <n v="8.6300000000000008"/>
    <n v="81.180000000000007"/>
    <n v="4"/>
    <n v="75"/>
    <n v="81"/>
    <n v="95"/>
    <n v="100"/>
    <n v="80.97"/>
    <n v="81.39"/>
    <n v="20895"/>
  </r>
  <r>
    <s v="Programme Type by Deanery"/>
    <x v="1"/>
    <x v="6"/>
    <x v="1"/>
    <n v="2018"/>
    <n v="98.13"/>
    <s v="Within IQR"/>
    <n v="96.71"/>
    <n v="99.54"/>
    <n v="16"/>
    <n v="2.89"/>
    <n v="93.27"/>
    <n v="5"/>
    <n v="90"/>
    <n v="95"/>
    <n v="100"/>
    <n v="100"/>
    <n v="93.15"/>
    <n v="93.39"/>
    <n v="20560"/>
  </r>
  <r>
    <s v="Programme Type by Deanery"/>
    <x v="1"/>
    <x v="6"/>
    <x v="2"/>
    <n v="2018"/>
    <n v="86.9"/>
    <s v="In Q1 but not a below outlier"/>
    <n v="80.88"/>
    <n v="92.93"/>
    <n v="7"/>
    <n v="8.1300000000000008"/>
    <n v="90.74"/>
    <n v="0"/>
    <n v="87.5"/>
    <n v="93.75"/>
    <n v="93.75"/>
    <n v="100"/>
    <n v="90.6"/>
    <n v="90.87"/>
    <n v="18968"/>
  </r>
  <r>
    <s v="Programme Type by Deanery"/>
    <x v="1"/>
    <x v="6"/>
    <x v="3"/>
    <n v="2018"/>
    <n v="83.33"/>
    <s v="Within IQR"/>
    <n v="78.12"/>
    <n v="88.54"/>
    <n v="21"/>
    <n v="12.18"/>
    <n v="75.69"/>
    <n v="0"/>
    <n v="70"/>
    <n v="75"/>
    <n v="85"/>
    <n v="100"/>
    <n v="75.47"/>
    <n v="75.900000000000006"/>
    <n v="19309"/>
  </r>
  <r>
    <s v="Programme Type by Deanery"/>
    <x v="1"/>
    <x v="6"/>
    <x v="4"/>
    <n v="2018"/>
    <n v="69.03"/>
    <s v="Above"/>
    <n v="63.13"/>
    <n v="74.930000000000007"/>
    <n v="22"/>
    <n v="14.12"/>
    <n v="48.24"/>
    <n v="0"/>
    <n v="37.5"/>
    <n v="50"/>
    <n v="62.5"/>
    <n v="100"/>
    <n v="48"/>
    <n v="48.48"/>
    <n v="20895"/>
  </r>
  <r>
    <s v="Programme Type by Deanery"/>
    <x v="1"/>
    <x v="6"/>
    <x v="5"/>
    <n v="2018"/>
    <n v="82.96"/>
    <s v="Within IQR"/>
    <n v="77.64"/>
    <n v="88.27"/>
    <n v="22"/>
    <n v="12.72"/>
    <n v="74.45"/>
    <n v="0"/>
    <n v="66.67"/>
    <n v="75"/>
    <n v="83.33"/>
    <n v="100"/>
    <n v="74.22"/>
    <n v="74.67"/>
    <n v="20729"/>
  </r>
  <r>
    <s v="Programme Type by Deanery"/>
    <x v="1"/>
    <x v="6"/>
    <x v="6"/>
    <n v="2018"/>
    <n v="82.5"/>
    <s v="Within IQR"/>
    <n v="76.489999999999995"/>
    <n v="88.51"/>
    <n v="22"/>
    <n v="14.37"/>
    <n v="73.680000000000007"/>
    <n v="0"/>
    <n v="65"/>
    <n v="75"/>
    <n v="85"/>
    <n v="100"/>
    <n v="73.44"/>
    <n v="73.92"/>
    <n v="20895"/>
  </r>
  <r>
    <s v="Programme Type by Deanery"/>
    <x v="1"/>
    <x v="6"/>
    <x v="7"/>
    <n v="2018"/>
    <n v="91.19"/>
    <s v="Above"/>
    <n v="87.01"/>
    <n v="95.38"/>
    <n v="22"/>
    <n v="10.02"/>
    <n v="80"/>
    <n v="0"/>
    <n v="75"/>
    <n v="85"/>
    <n v="90"/>
    <n v="100"/>
    <n v="79.78"/>
    <n v="80.23"/>
    <n v="20857"/>
  </r>
  <r>
    <s v="Programme Type by Deanery"/>
    <x v="1"/>
    <x v="6"/>
    <x v="8"/>
    <n v="2018"/>
    <n v="91.36"/>
    <s v="Within IQR"/>
    <n v="87.28"/>
    <n v="95.45"/>
    <n v="22"/>
    <n v="9.7799999999999994"/>
    <n v="80.58"/>
    <n v="10"/>
    <n v="77.5"/>
    <n v="77.5"/>
    <n v="100"/>
    <n v="100"/>
    <n v="80.36"/>
    <n v="80.81"/>
    <n v="20895"/>
  </r>
  <r>
    <s v="Programme Type by Deanery"/>
    <x v="1"/>
    <x v="6"/>
    <x v="9"/>
    <n v="2018"/>
    <n v="86.25"/>
    <s v="Within IQR"/>
    <n v="80.95"/>
    <n v="91.55"/>
    <n v="20"/>
    <n v="12.1"/>
    <n v="77.959999999999994"/>
    <n v="0"/>
    <n v="75"/>
    <n v="75"/>
    <n v="91.67"/>
    <n v="100"/>
    <n v="77.739999999999995"/>
    <n v="78.19"/>
    <n v="20770"/>
  </r>
  <r>
    <s v="Programme Type by Deanery"/>
    <x v="1"/>
    <x v="6"/>
    <x v="10"/>
    <n v="2018"/>
    <n v="80.3"/>
    <s v="Within IQR"/>
    <n v="73.13"/>
    <n v="87.48"/>
    <n v="22"/>
    <n v="17.16"/>
    <n v="75.3"/>
    <n v="0"/>
    <n v="66.67"/>
    <n v="75"/>
    <n v="83.33"/>
    <n v="100"/>
    <n v="75.06"/>
    <n v="75.53"/>
    <n v="20872"/>
  </r>
  <r>
    <s v="Programme Type by Deanery"/>
    <x v="1"/>
    <x v="6"/>
    <x v="11"/>
    <n v="2018"/>
    <n v="92.33"/>
    <s v="Within IQR"/>
    <n v="87.43"/>
    <n v="97.23"/>
    <n v="22"/>
    <n v="11.72"/>
    <n v="86.33"/>
    <n v="0"/>
    <n v="81.25"/>
    <n v="87.5"/>
    <n v="100"/>
    <n v="100"/>
    <n v="86.12"/>
    <n v="86.54"/>
    <n v="20895"/>
  </r>
  <r>
    <s v="Programme Type by Deanery"/>
    <x v="1"/>
    <x v="6"/>
    <x v="12"/>
    <n v="2018"/>
    <n v="89.71"/>
    <s v="Within IQR"/>
    <n v="84.14"/>
    <n v="95.27"/>
    <n v="17"/>
    <n v="11.7"/>
    <n v="77.819999999999993"/>
    <n v="0"/>
    <n v="75"/>
    <n v="87.5"/>
    <n v="91.67"/>
    <n v="100"/>
    <n v="77.44"/>
    <n v="78.2"/>
    <n v="16244"/>
  </r>
  <r>
    <s v="Programme Type by Deanery"/>
    <x v="1"/>
    <x v="6"/>
    <x v="13"/>
    <n v="2018"/>
    <n v="94.17"/>
    <s v="Above"/>
    <n v="91.38"/>
    <n v="96.95"/>
    <n v="22"/>
    <n v="6.66"/>
    <n v="72.98"/>
    <n v="13.33"/>
    <n v="63.33"/>
    <n v="71.67"/>
    <n v="85"/>
    <n v="100"/>
    <n v="72.760000000000005"/>
    <n v="73.209999999999994"/>
    <n v="20895"/>
  </r>
  <r>
    <s v="Programme Type by Deanery"/>
    <x v="1"/>
    <x v="6"/>
    <x v="14"/>
    <n v="2018"/>
    <n v="86.74"/>
    <s v="Above"/>
    <n v="81.25"/>
    <n v="92.23"/>
    <n v="22"/>
    <n v="13.14"/>
    <n v="71.209999999999994"/>
    <n v="0"/>
    <n v="61.67"/>
    <n v="75"/>
    <n v="85"/>
    <n v="100"/>
    <n v="70.94"/>
    <n v="71.489999999999995"/>
    <n v="20244"/>
  </r>
  <r>
    <s v="Programme Type by Deanery"/>
    <x v="1"/>
    <x v="6"/>
    <x v="15"/>
    <n v="2018"/>
    <n v="85.32"/>
    <s v="Within IQR"/>
    <n v="77.099999999999994"/>
    <n v="93.55"/>
    <n v="22"/>
    <n v="19.690000000000001"/>
    <n v="66.239999999999995"/>
    <n v="0"/>
    <n v="50"/>
    <n v="68.75"/>
    <n v="91.67"/>
    <n v="100"/>
    <n v="65.89"/>
    <n v="66.59"/>
    <n v="20551"/>
  </r>
  <r>
    <s v="Programme Type by Deanery"/>
    <x v="1"/>
    <x v="7"/>
    <x v="0"/>
    <n v="2018"/>
    <n v="85.16"/>
    <s v="Within IQR"/>
    <n v="79.209999999999994"/>
    <n v="91.1"/>
    <n v="19"/>
    <n v="13.22"/>
    <n v="81.180000000000007"/>
    <n v="4"/>
    <n v="75"/>
    <n v="81"/>
    <n v="95"/>
    <n v="100"/>
    <n v="80.97"/>
    <n v="81.39"/>
    <n v="20895"/>
  </r>
  <r>
    <s v="Programme Type by Deanery"/>
    <x v="1"/>
    <x v="7"/>
    <x v="1"/>
    <n v="2018"/>
    <n v="94.75"/>
    <s v="Within IQR"/>
    <n v="91.4"/>
    <n v="98.1"/>
    <n v="15"/>
    <n v="6.62"/>
    <n v="93.27"/>
    <n v="5"/>
    <n v="90"/>
    <n v="95"/>
    <n v="100"/>
    <n v="100"/>
    <n v="93.15"/>
    <n v="93.39"/>
    <n v="20560"/>
  </r>
  <r>
    <s v="Programme Type by Deanery"/>
    <x v="1"/>
    <x v="7"/>
    <x v="3"/>
    <n v="2018"/>
    <n v="73.239999999999995"/>
    <s v="Within IQR"/>
    <n v="65.180000000000007"/>
    <n v="81.290000000000006"/>
    <n v="17"/>
    <n v="16.95"/>
    <n v="75.69"/>
    <n v="0"/>
    <n v="70"/>
    <n v="75"/>
    <n v="85"/>
    <n v="100"/>
    <n v="75.47"/>
    <n v="75.900000000000006"/>
    <n v="19309"/>
  </r>
  <r>
    <s v="Programme Type by Deanery"/>
    <x v="1"/>
    <x v="7"/>
    <x v="4"/>
    <n v="2018"/>
    <n v="59.87"/>
    <s v="Within IQR"/>
    <n v="54.9"/>
    <n v="64.83"/>
    <n v="19"/>
    <n v="11.04"/>
    <n v="48.24"/>
    <n v="0"/>
    <n v="37.5"/>
    <n v="50"/>
    <n v="62.5"/>
    <n v="100"/>
    <n v="48"/>
    <n v="48.48"/>
    <n v="20895"/>
  </r>
  <r>
    <s v="Programme Type by Deanery"/>
    <x v="1"/>
    <x v="7"/>
    <x v="5"/>
    <n v="2018"/>
    <n v="68.87"/>
    <s v="Within IQR"/>
    <n v="60.47"/>
    <n v="77.28"/>
    <n v="17"/>
    <n v="17.68"/>
    <n v="74.45"/>
    <n v="0"/>
    <n v="66.67"/>
    <n v="75"/>
    <n v="83.33"/>
    <n v="100"/>
    <n v="74.22"/>
    <n v="74.67"/>
    <n v="20729"/>
  </r>
  <r>
    <s v="Programme Type by Deanery"/>
    <x v="1"/>
    <x v="7"/>
    <x v="6"/>
    <n v="2018"/>
    <n v="74.47"/>
    <s v="Within IQR"/>
    <n v="66.510000000000005"/>
    <n v="82.44"/>
    <n v="19"/>
    <n v="17.71"/>
    <n v="73.680000000000007"/>
    <n v="0"/>
    <n v="65"/>
    <n v="75"/>
    <n v="85"/>
    <n v="100"/>
    <n v="73.44"/>
    <n v="73.92"/>
    <n v="20895"/>
  </r>
  <r>
    <s v="Programme Type by Deanery"/>
    <x v="1"/>
    <x v="7"/>
    <x v="7"/>
    <n v="2018"/>
    <n v="84.71"/>
    <s v="Within IQR"/>
    <n v="75.91"/>
    <n v="93.5"/>
    <n v="17"/>
    <n v="18.5"/>
    <n v="80"/>
    <n v="0"/>
    <n v="75"/>
    <n v="85"/>
    <n v="90"/>
    <n v="100"/>
    <n v="79.78"/>
    <n v="80.23"/>
    <n v="20857"/>
  </r>
  <r>
    <s v="Programme Type by Deanery"/>
    <x v="1"/>
    <x v="7"/>
    <x v="8"/>
    <n v="2018"/>
    <n v="83.95"/>
    <s v="Within IQR"/>
    <n v="77.48"/>
    <n v="90.42"/>
    <n v="19"/>
    <n v="14.39"/>
    <n v="80.58"/>
    <n v="10"/>
    <n v="77.5"/>
    <n v="77.5"/>
    <n v="100"/>
    <n v="100"/>
    <n v="80.36"/>
    <n v="80.81"/>
    <n v="20895"/>
  </r>
  <r>
    <s v="Programme Type by Deanery"/>
    <x v="1"/>
    <x v="7"/>
    <x v="9"/>
    <n v="2018"/>
    <n v="71.94"/>
    <s v="In Q1 but not a below outlier"/>
    <n v="63.16"/>
    <n v="80.73"/>
    <n v="15"/>
    <n v="17.36"/>
    <n v="77.959999999999994"/>
    <n v="0"/>
    <n v="75"/>
    <n v="75"/>
    <n v="91.67"/>
    <n v="100"/>
    <n v="77.739999999999995"/>
    <n v="78.19"/>
    <n v="20770"/>
  </r>
  <r>
    <s v="Programme Type by Deanery"/>
    <x v="1"/>
    <x v="7"/>
    <x v="10"/>
    <n v="2018"/>
    <n v="79.39"/>
    <s v="Within IQR"/>
    <n v="72.849999999999994"/>
    <n v="85.92"/>
    <n v="19"/>
    <n v="14.53"/>
    <n v="75.3"/>
    <n v="0"/>
    <n v="66.67"/>
    <n v="75"/>
    <n v="83.33"/>
    <n v="100"/>
    <n v="75.06"/>
    <n v="75.53"/>
    <n v="20872"/>
  </r>
  <r>
    <s v="Programme Type by Deanery"/>
    <x v="1"/>
    <x v="7"/>
    <x v="11"/>
    <n v="2018"/>
    <n v="84.54"/>
    <s v="Within IQR"/>
    <n v="77.760000000000005"/>
    <n v="91.32"/>
    <n v="19"/>
    <n v="15.08"/>
    <n v="86.33"/>
    <n v="0"/>
    <n v="81.25"/>
    <n v="87.5"/>
    <n v="100"/>
    <n v="100"/>
    <n v="86.12"/>
    <n v="86.54"/>
    <n v="20895"/>
  </r>
  <r>
    <s v="Programme Type by Deanery"/>
    <x v="1"/>
    <x v="7"/>
    <x v="12"/>
    <n v="2018"/>
    <n v="69.790000000000006"/>
    <s v="In Q1 but not a below outlier"/>
    <n v="55.12"/>
    <n v="84.47"/>
    <n v="16"/>
    <n v="29.95"/>
    <n v="77.819999999999993"/>
    <n v="0"/>
    <n v="75"/>
    <n v="87.5"/>
    <n v="91.67"/>
    <n v="100"/>
    <n v="77.44"/>
    <n v="78.2"/>
    <n v="16244"/>
  </r>
  <r>
    <s v="Programme Type by Deanery"/>
    <x v="1"/>
    <x v="7"/>
    <x v="13"/>
    <n v="2018"/>
    <n v="87.54"/>
    <s v="Above"/>
    <n v="83.37"/>
    <n v="91.71"/>
    <n v="19"/>
    <n v="9.27"/>
    <n v="72.98"/>
    <n v="13.33"/>
    <n v="63.33"/>
    <n v="71.67"/>
    <n v="85"/>
    <n v="100"/>
    <n v="72.760000000000005"/>
    <n v="73.209999999999994"/>
    <n v="20895"/>
  </r>
  <r>
    <s v="Programme Type by Deanery"/>
    <x v="1"/>
    <x v="7"/>
    <x v="14"/>
    <n v="2018"/>
    <n v="82.81"/>
    <s v="Within IQR"/>
    <n v="77.38"/>
    <n v="88.23"/>
    <n v="19"/>
    <n v="12.07"/>
    <n v="71.209999999999994"/>
    <n v="0"/>
    <n v="61.67"/>
    <n v="75"/>
    <n v="85"/>
    <n v="100"/>
    <n v="70.94"/>
    <n v="71.489999999999995"/>
    <n v="20244"/>
  </r>
  <r>
    <s v="Programme Type by Deanery"/>
    <x v="1"/>
    <x v="7"/>
    <x v="15"/>
    <n v="2018"/>
    <n v="70.61"/>
    <s v="Within IQR"/>
    <n v="60.36"/>
    <n v="80.87"/>
    <n v="19"/>
    <n v="22.81"/>
    <n v="66.239999999999995"/>
    <n v="0"/>
    <n v="50"/>
    <n v="68.75"/>
    <n v="91.67"/>
    <n v="100"/>
    <n v="65.89"/>
    <n v="66.59"/>
    <n v="20551"/>
  </r>
  <r>
    <s v="Programme Type by Deanery"/>
    <x v="1"/>
    <x v="8"/>
    <x v="0"/>
    <n v="2018"/>
    <n v="91.38"/>
    <s v="Within IQR"/>
    <n v="87.13"/>
    <n v="95.62"/>
    <n v="16"/>
    <n v="8.66"/>
    <n v="81.180000000000007"/>
    <n v="4"/>
    <n v="75"/>
    <n v="81"/>
    <n v="95"/>
    <n v="100"/>
    <n v="80.97"/>
    <n v="81.39"/>
    <n v="20895"/>
  </r>
  <r>
    <s v="Programme Type by Deanery"/>
    <x v="1"/>
    <x v="8"/>
    <x v="1"/>
    <n v="2018"/>
    <n v="98.65"/>
    <s v="Within IQR"/>
    <n v="97.25"/>
    <n v="100.05"/>
    <n v="13"/>
    <n v="2.57"/>
    <n v="93.27"/>
    <n v="5"/>
    <n v="90"/>
    <n v="95"/>
    <n v="100"/>
    <n v="100"/>
    <n v="93.15"/>
    <n v="93.39"/>
    <n v="20560"/>
  </r>
  <r>
    <s v="Programme Type by Deanery"/>
    <x v="1"/>
    <x v="8"/>
    <x v="3"/>
    <n v="2018"/>
    <n v="75.13"/>
    <s v="Within IQR"/>
    <n v="68.77"/>
    <n v="81.48"/>
    <n v="10"/>
    <n v="10.25"/>
    <n v="75.69"/>
    <n v="0"/>
    <n v="70"/>
    <n v="75"/>
    <n v="85"/>
    <n v="100"/>
    <n v="75.47"/>
    <n v="75.900000000000006"/>
    <n v="19309"/>
  </r>
  <r>
    <s v="Programme Type by Deanery"/>
    <x v="1"/>
    <x v="8"/>
    <x v="4"/>
    <n v="2018"/>
    <n v="72.400000000000006"/>
    <s v="Above"/>
    <n v="66.12"/>
    <n v="78.67"/>
    <n v="16"/>
    <n v="12.81"/>
    <n v="48.24"/>
    <n v="0"/>
    <n v="37.5"/>
    <n v="50"/>
    <n v="62.5"/>
    <n v="100"/>
    <n v="48"/>
    <n v="48.48"/>
    <n v="20895"/>
  </r>
  <r>
    <s v="Programme Type by Deanery"/>
    <x v="1"/>
    <x v="8"/>
    <x v="5"/>
    <n v="2018"/>
    <n v="72.92"/>
    <s v="Within IQR"/>
    <n v="64.67"/>
    <n v="81.16"/>
    <n v="14"/>
    <n v="15.74"/>
    <n v="74.45"/>
    <n v="0"/>
    <n v="66.67"/>
    <n v="75"/>
    <n v="83.33"/>
    <n v="100"/>
    <n v="74.22"/>
    <n v="74.67"/>
    <n v="20729"/>
  </r>
  <r>
    <s v="Programme Type by Deanery"/>
    <x v="1"/>
    <x v="8"/>
    <x v="6"/>
    <n v="2018"/>
    <n v="82.81"/>
    <s v="Within IQR"/>
    <n v="77.680000000000007"/>
    <n v="87.95"/>
    <n v="16"/>
    <n v="10.48"/>
    <n v="73.680000000000007"/>
    <n v="0"/>
    <n v="65"/>
    <n v="75"/>
    <n v="85"/>
    <n v="100"/>
    <n v="73.44"/>
    <n v="73.92"/>
    <n v="20895"/>
  </r>
  <r>
    <s v="Programme Type by Deanery"/>
    <x v="1"/>
    <x v="8"/>
    <x v="7"/>
    <n v="2018"/>
    <n v="90"/>
    <s v="Within IQR"/>
    <n v="86.69"/>
    <n v="93.31"/>
    <n v="15"/>
    <n v="6.55"/>
    <n v="80"/>
    <n v="0"/>
    <n v="75"/>
    <n v="85"/>
    <n v="90"/>
    <n v="100"/>
    <n v="79.78"/>
    <n v="80.23"/>
    <n v="20857"/>
  </r>
  <r>
    <s v="Programme Type by Deanery"/>
    <x v="1"/>
    <x v="8"/>
    <x v="8"/>
    <n v="2018"/>
    <n v="89.53"/>
    <s v="Within IQR"/>
    <n v="84.1"/>
    <n v="94.96"/>
    <n v="16"/>
    <n v="11.08"/>
    <n v="80.58"/>
    <n v="10"/>
    <n v="77.5"/>
    <n v="77.5"/>
    <n v="100"/>
    <n v="100"/>
    <n v="80.36"/>
    <n v="80.81"/>
    <n v="20895"/>
  </r>
  <r>
    <s v="Programme Type by Deanery"/>
    <x v="1"/>
    <x v="8"/>
    <x v="9"/>
    <n v="2018"/>
    <n v="85.9"/>
    <s v="Within IQR"/>
    <n v="80.31"/>
    <n v="91.49"/>
    <n v="13"/>
    <n v="10.28"/>
    <n v="77.959999999999994"/>
    <n v="0"/>
    <n v="75"/>
    <n v="75"/>
    <n v="91.67"/>
    <n v="100"/>
    <n v="77.739999999999995"/>
    <n v="78.19"/>
    <n v="20770"/>
  </r>
  <r>
    <s v="Programme Type by Deanery"/>
    <x v="1"/>
    <x v="8"/>
    <x v="10"/>
    <n v="2018"/>
    <n v="78.13"/>
    <s v="Within IQR"/>
    <n v="71.150000000000006"/>
    <n v="85.1"/>
    <n v="16"/>
    <n v="14.23"/>
    <n v="75.3"/>
    <n v="0"/>
    <n v="66.67"/>
    <n v="75"/>
    <n v="83.33"/>
    <n v="100"/>
    <n v="75.06"/>
    <n v="75.53"/>
    <n v="20872"/>
  </r>
  <r>
    <s v="Programme Type by Deanery"/>
    <x v="1"/>
    <x v="8"/>
    <x v="11"/>
    <n v="2018"/>
    <n v="86.72"/>
    <s v="Within IQR"/>
    <n v="79.930000000000007"/>
    <n v="93.51"/>
    <n v="16"/>
    <n v="13.86"/>
    <n v="86.33"/>
    <n v="0"/>
    <n v="81.25"/>
    <n v="87.5"/>
    <n v="100"/>
    <n v="100"/>
    <n v="86.12"/>
    <n v="86.54"/>
    <n v="20895"/>
  </r>
  <r>
    <s v="Programme Type by Deanery"/>
    <x v="1"/>
    <x v="8"/>
    <x v="12"/>
    <n v="2018"/>
    <n v="86.61"/>
    <s v="Within IQR"/>
    <n v="74.23"/>
    <n v="98.99"/>
    <n v="14"/>
    <n v="23.64"/>
    <n v="77.819999999999993"/>
    <n v="0"/>
    <n v="75"/>
    <n v="87.5"/>
    <n v="91.67"/>
    <n v="100"/>
    <n v="77.44"/>
    <n v="78.2"/>
    <n v="16244"/>
  </r>
  <r>
    <s v="Programme Type by Deanery"/>
    <x v="1"/>
    <x v="8"/>
    <x v="13"/>
    <n v="2018"/>
    <n v="93.44"/>
    <s v="Above"/>
    <n v="87.37"/>
    <n v="99.51"/>
    <n v="16"/>
    <n v="12.39"/>
    <n v="72.98"/>
    <n v="13.33"/>
    <n v="63.33"/>
    <n v="71.67"/>
    <n v="85"/>
    <n v="100"/>
    <n v="72.760000000000005"/>
    <n v="73.209999999999994"/>
    <n v="20895"/>
  </r>
  <r>
    <s v="Programme Type by Deanery"/>
    <x v="1"/>
    <x v="8"/>
    <x v="14"/>
    <n v="2018"/>
    <n v="84.38"/>
    <s v="Within IQR"/>
    <n v="78.430000000000007"/>
    <n v="90.32"/>
    <n v="16"/>
    <n v="12.14"/>
    <n v="71.209999999999994"/>
    <n v="0"/>
    <n v="61.67"/>
    <n v="75"/>
    <n v="85"/>
    <n v="100"/>
    <n v="70.94"/>
    <n v="71.489999999999995"/>
    <n v="20244"/>
  </r>
  <r>
    <s v="Programme Type by Deanery"/>
    <x v="1"/>
    <x v="8"/>
    <x v="15"/>
    <n v="2018"/>
    <n v="83.33"/>
    <s v="Within IQR"/>
    <n v="76.319999999999993"/>
    <n v="90.35"/>
    <n v="16"/>
    <n v="14.31"/>
    <n v="66.239999999999995"/>
    <n v="0"/>
    <n v="50"/>
    <n v="68.75"/>
    <n v="91.67"/>
    <n v="100"/>
    <n v="65.89"/>
    <n v="66.59"/>
    <n v="20551"/>
  </r>
  <r>
    <s v="Programme Type by Deanery"/>
    <x v="1"/>
    <x v="9"/>
    <x v="0"/>
    <n v="2018"/>
    <n v="93.11"/>
    <s v="Within IQR"/>
    <n v="87.69"/>
    <n v="98.53"/>
    <n v="9"/>
    <n v="8.3000000000000007"/>
    <n v="81.180000000000007"/>
    <n v="4"/>
    <n v="75"/>
    <n v="81"/>
    <n v="95"/>
    <n v="100"/>
    <n v="80.97"/>
    <n v="81.39"/>
    <n v="20895"/>
  </r>
  <r>
    <s v="Programme Type by Deanery"/>
    <x v="1"/>
    <x v="9"/>
    <x v="1"/>
    <n v="2018"/>
    <n v="96.61"/>
    <s v="Within IQR"/>
    <n v="93.03"/>
    <n v="100.18"/>
    <n v="7"/>
    <n v="4.83"/>
    <n v="93.27"/>
    <n v="5"/>
    <n v="90"/>
    <n v="95"/>
    <n v="100"/>
    <n v="100"/>
    <n v="93.15"/>
    <n v="93.39"/>
    <n v="20560"/>
  </r>
  <r>
    <s v="Programme Type by Deanery"/>
    <x v="1"/>
    <x v="9"/>
    <x v="3"/>
    <n v="2018"/>
    <n v="88.13"/>
    <s v="Above"/>
    <n v="77.66"/>
    <n v="98.59"/>
    <n v="8"/>
    <n v="15.1"/>
    <n v="75.69"/>
    <n v="0"/>
    <n v="70"/>
    <n v="75"/>
    <n v="85"/>
    <n v="100"/>
    <n v="75.47"/>
    <n v="75.900000000000006"/>
    <n v="19309"/>
  </r>
  <r>
    <s v="Programme Type by Deanery"/>
    <x v="1"/>
    <x v="9"/>
    <x v="4"/>
    <n v="2018"/>
    <n v="62.04"/>
    <s v="Within IQR"/>
    <n v="55.31"/>
    <n v="68.77"/>
    <n v="9"/>
    <n v="10.3"/>
    <n v="48.24"/>
    <n v="0"/>
    <n v="37.5"/>
    <n v="50"/>
    <n v="62.5"/>
    <n v="100"/>
    <n v="48"/>
    <n v="48.48"/>
    <n v="20895"/>
  </r>
  <r>
    <s v="Programme Type by Deanery"/>
    <x v="1"/>
    <x v="9"/>
    <x v="5"/>
    <n v="2018"/>
    <n v="79.17"/>
    <s v="Within IQR"/>
    <n v="69.41"/>
    <n v="88.93"/>
    <n v="8"/>
    <n v="14.08"/>
    <n v="74.45"/>
    <n v="0"/>
    <n v="66.67"/>
    <n v="75"/>
    <n v="83.33"/>
    <n v="100"/>
    <n v="74.22"/>
    <n v="74.67"/>
    <n v="20729"/>
  </r>
  <r>
    <s v="Programme Type by Deanery"/>
    <x v="1"/>
    <x v="9"/>
    <x v="6"/>
    <n v="2018"/>
    <n v="90.56"/>
    <s v="Above"/>
    <n v="82.65"/>
    <n v="98.46"/>
    <n v="9"/>
    <n v="12.1"/>
    <n v="73.680000000000007"/>
    <n v="0"/>
    <n v="65"/>
    <n v="75"/>
    <n v="85"/>
    <n v="100"/>
    <n v="73.44"/>
    <n v="73.92"/>
    <n v="20895"/>
  </r>
  <r>
    <s v="Programme Type by Deanery"/>
    <x v="1"/>
    <x v="9"/>
    <x v="7"/>
    <n v="2018"/>
    <n v="88.33"/>
    <s v="Within IQR"/>
    <n v="82.68"/>
    <n v="93.99"/>
    <n v="9"/>
    <n v="8.66"/>
    <n v="80"/>
    <n v="0"/>
    <n v="75"/>
    <n v="85"/>
    <n v="90"/>
    <n v="100"/>
    <n v="79.78"/>
    <n v="80.23"/>
    <n v="20857"/>
  </r>
  <r>
    <s v="Programme Type by Deanery"/>
    <x v="1"/>
    <x v="9"/>
    <x v="8"/>
    <n v="2018"/>
    <n v="86.39"/>
    <s v="Within IQR"/>
    <n v="79.22"/>
    <n v="93.56"/>
    <n v="9"/>
    <n v="10.98"/>
    <n v="80.58"/>
    <n v="10"/>
    <n v="77.5"/>
    <n v="77.5"/>
    <n v="100"/>
    <n v="100"/>
    <n v="80.36"/>
    <n v="80.81"/>
    <n v="20895"/>
  </r>
  <r>
    <s v="Programme Type by Deanery"/>
    <x v="1"/>
    <x v="9"/>
    <x v="9"/>
    <n v="2018"/>
    <n v="88.02"/>
    <s v="Within IQR"/>
    <n v="79.94"/>
    <n v="96.11"/>
    <n v="8"/>
    <n v="11.67"/>
    <n v="77.959999999999994"/>
    <n v="0"/>
    <n v="75"/>
    <n v="75"/>
    <n v="91.67"/>
    <n v="100"/>
    <n v="77.739999999999995"/>
    <n v="78.19"/>
    <n v="20770"/>
  </r>
  <r>
    <s v="Programme Type by Deanery"/>
    <x v="1"/>
    <x v="9"/>
    <x v="10"/>
    <n v="2018"/>
    <n v="80.55"/>
    <s v="Within IQR"/>
    <n v="66.94"/>
    <n v="94.17"/>
    <n v="9"/>
    <n v="20.83"/>
    <n v="75.3"/>
    <n v="0"/>
    <n v="66.67"/>
    <n v="75"/>
    <n v="83.33"/>
    <n v="100"/>
    <n v="75.06"/>
    <n v="75.53"/>
    <n v="20872"/>
  </r>
  <r>
    <s v="Programme Type by Deanery"/>
    <x v="1"/>
    <x v="9"/>
    <x v="11"/>
    <n v="2018"/>
    <n v="90.97"/>
    <s v="Within IQR"/>
    <n v="82.78"/>
    <n v="99.17"/>
    <n v="9"/>
    <n v="12.54"/>
    <n v="86.33"/>
    <n v="0"/>
    <n v="81.25"/>
    <n v="87.5"/>
    <n v="100"/>
    <n v="100"/>
    <n v="86.12"/>
    <n v="86.54"/>
    <n v="20895"/>
  </r>
  <r>
    <s v="Programme Type by Deanery"/>
    <x v="1"/>
    <x v="9"/>
    <x v="12"/>
    <n v="2018"/>
    <n v="86.57"/>
    <s v="Within IQR"/>
    <n v="70.48"/>
    <n v="102.67"/>
    <n v="9"/>
    <n v="24.63"/>
    <n v="77.819999999999993"/>
    <n v="0"/>
    <n v="75"/>
    <n v="87.5"/>
    <n v="91.67"/>
    <n v="100"/>
    <n v="77.44"/>
    <n v="78.2"/>
    <n v="16244"/>
  </r>
  <r>
    <s v="Programme Type by Deanery"/>
    <x v="1"/>
    <x v="9"/>
    <x v="13"/>
    <n v="2018"/>
    <n v="92.22"/>
    <s v="Above"/>
    <n v="88.49"/>
    <n v="95.95"/>
    <n v="9"/>
    <n v="5.71"/>
    <n v="72.98"/>
    <n v="13.33"/>
    <n v="63.33"/>
    <n v="71.67"/>
    <n v="85"/>
    <n v="100"/>
    <n v="72.760000000000005"/>
    <n v="73.209999999999994"/>
    <n v="20895"/>
  </r>
  <r>
    <s v="Programme Type by Deanery"/>
    <x v="1"/>
    <x v="9"/>
    <x v="14"/>
    <n v="2018"/>
    <n v="82.04"/>
    <s v="Within IQR"/>
    <n v="76.739999999999995"/>
    <n v="87.34"/>
    <n v="9"/>
    <n v="8.11"/>
    <n v="71.209999999999994"/>
    <n v="0"/>
    <n v="61.67"/>
    <n v="75"/>
    <n v="85"/>
    <n v="100"/>
    <n v="70.94"/>
    <n v="71.489999999999995"/>
    <n v="20244"/>
  </r>
  <r>
    <s v="Programme Type by Deanery"/>
    <x v="1"/>
    <x v="9"/>
    <x v="15"/>
    <n v="2018"/>
    <n v="71.3"/>
    <s v="Within IQR"/>
    <n v="60.24"/>
    <n v="82.35"/>
    <n v="9"/>
    <n v="16.920000000000002"/>
    <n v="66.239999999999995"/>
    <n v="0"/>
    <n v="50"/>
    <n v="68.75"/>
    <n v="91.67"/>
    <n v="100"/>
    <n v="65.89"/>
    <n v="66.59"/>
    <n v="20551"/>
  </r>
  <r>
    <s v="Programme Type by Deanery"/>
    <x v="1"/>
    <x v="10"/>
    <x v="0"/>
    <n v="2018"/>
    <n v="89.71"/>
    <s v="Within IQR"/>
    <n v="83.73"/>
    <n v="95.7"/>
    <n v="14"/>
    <n v="11.42"/>
    <n v="81.180000000000007"/>
    <n v="4"/>
    <n v="75"/>
    <n v="81"/>
    <n v="95"/>
    <n v="100"/>
    <n v="80.97"/>
    <n v="81.39"/>
    <n v="20895"/>
  </r>
  <r>
    <s v="Programme Type by Deanery"/>
    <x v="1"/>
    <x v="10"/>
    <x v="1"/>
    <n v="2018"/>
    <n v="96.54"/>
    <s v="Within IQR"/>
    <n v="93.4"/>
    <n v="99.68"/>
    <n v="13"/>
    <n v="5.78"/>
    <n v="93.27"/>
    <n v="5"/>
    <n v="90"/>
    <n v="95"/>
    <n v="100"/>
    <n v="100"/>
    <n v="93.15"/>
    <n v="93.39"/>
    <n v="20560"/>
  </r>
  <r>
    <s v="Programme Type by Deanery"/>
    <x v="1"/>
    <x v="10"/>
    <x v="3"/>
    <n v="2018"/>
    <n v="77.08"/>
    <s v="Within IQR"/>
    <n v="72.5"/>
    <n v="81.67"/>
    <n v="12"/>
    <n v="8.11"/>
    <n v="75.69"/>
    <n v="0"/>
    <n v="70"/>
    <n v="75"/>
    <n v="85"/>
    <n v="100"/>
    <n v="75.47"/>
    <n v="75.900000000000006"/>
    <n v="19309"/>
  </r>
  <r>
    <s v="Programme Type by Deanery"/>
    <x v="1"/>
    <x v="10"/>
    <x v="4"/>
    <n v="2018"/>
    <n v="72.62"/>
    <s v="Above"/>
    <n v="65.069999999999993"/>
    <n v="80.16"/>
    <n v="14"/>
    <n v="14.41"/>
    <n v="48.24"/>
    <n v="0"/>
    <n v="37.5"/>
    <n v="50"/>
    <n v="62.5"/>
    <n v="100"/>
    <n v="48"/>
    <n v="48.48"/>
    <n v="20895"/>
  </r>
  <r>
    <s v="Programme Type by Deanery"/>
    <x v="1"/>
    <x v="10"/>
    <x v="5"/>
    <n v="2018"/>
    <n v="80.95"/>
    <s v="Within IQR"/>
    <n v="74.45"/>
    <n v="87.46"/>
    <n v="14"/>
    <n v="12.42"/>
    <n v="74.45"/>
    <n v="0"/>
    <n v="66.67"/>
    <n v="75"/>
    <n v="83.33"/>
    <n v="100"/>
    <n v="74.22"/>
    <n v="74.67"/>
    <n v="20729"/>
  </r>
  <r>
    <s v="Programme Type by Deanery"/>
    <x v="1"/>
    <x v="10"/>
    <x v="6"/>
    <n v="2018"/>
    <n v="77.5"/>
    <s v="Within IQR"/>
    <n v="69.17"/>
    <n v="85.83"/>
    <n v="14"/>
    <n v="15.9"/>
    <n v="73.680000000000007"/>
    <n v="0"/>
    <n v="65"/>
    <n v="75"/>
    <n v="85"/>
    <n v="100"/>
    <n v="73.44"/>
    <n v="73.92"/>
    <n v="20895"/>
  </r>
  <r>
    <s v="Programme Type by Deanery"/>
    <x v="1"/>
    <x v="10"/>
    <x v="7"/>
    <n v="2018"/>
    <n v="85.89"/>
    <s v="Within IQR"/>
    <n v="78.709999999999994"/>
    <n v="93.08"/>
    <n v="14"/>
    <n v="13.71"/>
    <n v="80"/>
    <n v="0"/>
    <n v="75"/>
    <n v="85"/>
    <n v="90"/>
    <n v="100"/>
    <n v="79.78"/>
    <n v="80.23"/>
    <n v="20857"/>
  </r>
  <r>
    <s v="Programme Type by Deanery"/>
    <x v="1"/>
    <x v="10"/>
    <x v="8"/>
    <n v="2018"/>
    <n v="89.46"/>
    <s v="Within IQR"/>
    <n v="83.58"/>
    <n v="95.35"/>
    <n v="14"/>
    <n v="11.23"/>
    <n v="80.58"/>
    <n v="10"/>
    <n v="77.5"/>
    <n v="77.5"/>
    <n v="100"/>
    <n v="100"/>
    <n v="80.36"/>
    <n v="80.81"/>
    <n v="20895"/>
  </r>
  <r>
    <s v="Programme Type by Deanery"/>
    <x v="1"/>
    <x v="10"/>
    <x v="9"/>
    <n v="2018"/>
    <n v="85.42"/>
    <s v="Within IQR"/>
    <n v="79.430000000000007"/>
    <n v="91.41"/>
    <n v="12"/>
    <n v="10.59"/>
    <n v="77.959999999999994"/>
    <n v="0"/>
    <n v="75"/>
    <n v="75"/>
    <n v="91.67"/>
    <n v="100"/>
    <n v="77.739999999999995"/>
    <n v="78.19"/>
    <n v="20770"/>
  </r>
  <r>
    <s v="Programme Type by Deanery"/>
    <x v="1"/>
    <x v="10"/>
    <x v="10"/>
    <n v="2018"/>
    <n v="79.760000000000005"/>
    <s v="Within IQR"/>
    <n v="71.97"/>
    <n v="87.55"/>
    <n v="14"/>
    <n v="14.88"/>
    <n v="75.3"/>
    <n v="0"/>
    <n v="66.67"/>
    <n v="75"/>
    <n v="83.33"/>
    <n v="100"/>
    <n v="75.06"/>
    <n v="75.53"/>
    <n v="20872"/>
  </r>
  <r>
    <s v="Programme Type by Deanery"/>
    <x v="1"/>
    <x v="10"/>
    <x v="11"/>
    <n v="2018"/>
    <n v="87.05"/>
    <s v="Within IQR"/>
    <n v="80.83"/>
    <n v="93.27"/>
    <n v="14"/>
    <n v="11.87"/>
    <n v="86.33"/>
    <n v="0"/>
    <n v="81.25"/>
    <n v="87.5"/>
    <n v="100"/>
    <n v="100"/>
    <n v="86.12"/>
    <n v="86.54"/>
    <n v="20895"/>
  </r>
  <r>
    <s v="Programme Type by Deanery"/>
    <x v="1"/>
    <x v="10"/>
    <x v="12"/>
    <n v="2018"/>
    <n v="93.52"/>
    <s v="Above"/>
    <n v="86.97"/>
    <n v="100.06"/>
    <n v="9"/>
    <n v="10.02"/>
    <n v="77.819999999999993"/>
    <n v="0"/>
    <n v="75"/>
    <n v="87.5"/>
    <n v="91.67"/>
    <n v="100"/>
    <n v="77.44"/>
    <n v="78.2"/>
    <n v="16244"/>
  </r>
  <r>
    <s v="Programme Type by Deanery"/>
    <x v="1"/>
    <x v="10"/>
    <x v="13"/>
    <n v="2018"/>
    <n v="92.38"/>
    <s v="Above"/>
    <n v="88.22"/>
    <n v="96.54"/>
    <n v="14"/>
    <n v="7.95"/>
    <n v="72.98"/>
    <n v="13.33"/>
    <n v="63.33"/>
    <n v="71.67"/>
    <n v="85"/>
    <n v="100"/>
    <n v="72.760000000000005"/>
    <n v="73.209999999999994"/>
    <n v="20895"/>
  </r>
  <r>
    <s v="Programme Type by Deanery"/>
    <x v="1"/>
    <x v="10"/>
    <x v="14"/>
    <n v="2018"/>
    <n v="84.87"/>
    <s v="Within IQR"/>
    <n v="79.77"/>
    <n v="89.98"/>
    <n v="13"/>
    <n v="9.39"/>
    <n v="71.209999999999994"/>
    <n v="0"/>
    <n v="61.67"/>
    <n v="75"/>
    <n v="85"/>
    <n v="100"/>
    <n v="70.94"/>
    <n v="71.489999999999995"/>
    <n v="20244"/>
  </r>
  <r>
    <s v="Programme Type by Deanery"/>
    <x v="1"/>
    <x v="10"/>
    <x v="15"/>
    <n v="2018"/>
    <n v="92.86"/>
    <s v="Above"/>
    <n v="89.34"/>
    <n v="96.38"/>
    <n v="14"/>
    <n v="6.72"/>
    <n v="66.239999999999995"/>
    <n v="0"/>
    <n v="50"/>
    <n v="68.75"/>
    <n v="91.67"/>
    <n v="100"/>
    <n v="65.89"/>
    <n v="66.59"/>
    <n v="20551"/>
  </r>
  <r>
    <s v="Programme Type by Deanery"/>
    <x v="1"/>
    <x v="11"/>
    <x v="0"/>
    <n v="2018"/>
    <n v="85.65"/>
    <s v="Within IQR"/>
    <n v="78.77"/>
    <n v="92.53"/>
    <n v="17"/>
    <n v="14.47"/>
    <n v="81.180000000000007"/>
    <n v="4"/>
    <n v="75"/>
    <n v="81"/>
    <n v="95"/>
    <n v="100"/>
    <n v="80.97"/>
    <n v="81.39"/>
    <n v="20895"/>
  </r>
  <r>
    <s v="Programme Type by Deanery"/>
    <x v="1"/>
    <x v="11"/>
    <x v="1"/>
    <n v="2018"/>
    <n v="97.86"/>
    <s v="Within IQR"/>
    <n v="96.29"/>
    <n v="99.43"/>
    <n v="14"/>
    <n v="3"/>
    <n v="93.27"/>
    <n v="5"/>
    <n v="90"/>
    <n v="95"/>
    <n v="100"/>
    <n v="100"/>
    <n v="93.15"/>
    <n v="93.39"/>
    <n v="20560"/>
  </r>
  <r>
    <s v="Programme Type by Deanery"/>
    <x v="1"/>
    <x v="11"/>
    <x v="2"/>
    <n v="2018"/>
    <n v="90.97"/>
    <s v="Within IQR"/>
    <n v="87.37"/>
    <n v="94.57"/>
    <n v="3"/>
    <n v="3.18"/>
    <n v="90.74"/>
    <n v="0"/>
    <n v="87.5"/>
    <n v="93.75"/>
    <n v="93.75"/>
    <n v="100"/>
    <n v="90.6"/>
    <n v="90.87"/>
    <n v="18968"/>
  </r>
  <r>
    <s v="Programme Type by Deanery"/>
    <x v="1"/>
    <x v="11"/>
    <x v="3"/>
    <n v="2018"/>
    <n v="79.41"/>
    <s v="Within IQR"/>
    <n v="71.62"/>
    <n v="87.2"/>
    <n v="17"/>
    <n v="16.38"/>
    <n v="75.69"/>
    <n v="0"/>
    <n v="70"/>
    <n v="75"/>
    <n v="85"/>
    <n v="100"/>
    <n v="75.47"/>
    <n v="75.900000000000006"/>
    <n v="19309"/>
  </r>
  <r>
    <s v="Programme Type by Deanery"/>
    <x v="1"/>
    <x v="11"/>
    <x v="4"/>
    <n v="2018"/>
    <n v="68.14"/>
    <s v="Above"/>
    <n v="62.85"/>
    <n v="73.42"/>
    <n v="17"/>
    <n v="11.12"/>
    <n v="48.24"/>
    <n v="0"/>
    <n v="37.5"/>
    <n v="50"/>
    <n v="62.5"/>
    <n v="100"/>
    <n v="48"/>
    <n v="48.48"/>
    <n v="20895"/>
  </r>
  <r>
    <s v="Programme Type by Deanery"/>
    <x v="1"/>
    <x v="11"/>
    <x v="5"/>
    <n v="2018"/>
    <n v="76.72"/>
    <s v="Within IQR"/>
    <n v="71.709999999999994"/>
    <n v="81.72"/>
    <n v="17"/>
    <n v="10.53"/>
    <n v="74.45"/>
    <n v="0"/>
    <n v="66.67"/>
    <n v="75"/>
    <n v="83.33"/>
    <n v="100"/>
    <n v="74.22"/>
    <n v="74.67"/>
    <n v="20729"/>
  </r>
  <r>
    <s v="Programme Type by Deanery"/>
    <x v="1"/>
    <x v="11"/>
    <x v="6"/>
    <n v="2018"/>
    <n v="80.290000000000006"/>
    <s v="Within IQR"/>
    <n v="71.75"/>
    <n v="88.84"/>
    <n v="17"/>
    <n v="17.98"/>
    <n v="73.680000000000007"/>
    <n v="0"/>
    <n v="65"/>
    <n v="75"/>
    <n v="85"/>
    <n v="100"/>
    <n v="73.44"/>
    <n v="73.92"/>
    <n v="20895"/>
  </r>
  <r>
    <s v="Programme Type by Deanery"/>
    <x v="1"/>
    <x v="11"/>
    <x v="7"/>
    <n v="2018"/>
    <n v="87.43"/>
    <s v="Within IQR"/>
    <n v="79.94"/>
    <n v="94.91"/>
    <n v="17"/>
    <n v="15.74"/>
    <n v="80"/>
    <n v="0"/>
    <n v="75"/>
    <n v="85"/>
    <n v="90"/>
    <n v="100"/>
    <n v="79.78"/>
    <n v="80.23"/>
    <n v="20857"/>
  </r>
  <r>
    <s v="Programme Type by Deanery"/>
    <x v="1"/>
    <x v="11"/>
    <x v="8"/>
    <n v="2018"/>
    <n v="85.29"/>
    <s v="Within IQR"/>
    <n v="79.709999999999994"/>
    <n v="90.88"/>
    <n v="17"/>
    <n v="11.76"/>
    <n v="80.58"/>
    <n v="10"/>
    <n v="77.5"/>
    <n v="77.5"/>
    <n v="100"/>
    <n v="100"/>
    <n v="80.36"/>
    <n v="80.81"/>
    <n v="20895"/>
  </r>
  <r>
    <s v="Programme Type by Deanery"/>
    <x v="1"/>
    <x v="11"/>
    <x v="9"/>
    <n v="2018"/>
    <n v="84.72"/>
    <s v="Within IQR"/>
    <n v="77.88"/>
    <n v="91.56"/>
    <n v="15"/>
    <n v="13.52"/>
    <n v="77.959999999999994"/>
    <n v="0"/>
    <n v="75"/>
    <n v="75"/>
    <n v="91.67"/>
    <n v="100"/>
    <n v="77.739999999999995"/>
    <n v="78.19"/>
    <n v="20770"/>
  </r>
  <r>
    <s v="Programme Type by Deanery"/>
    <x v="1"/>
    <x v="11"/>
    <x v="10"/>
    <n v="2018"/>
    <n v="75.489999999999995"/>
    <s v="Within IQR"/>
    <n v="66.260000000000005"/>
    <n v="84.72"/>
    <n v="17"/>
    <n v="19.43"/>
    <n v="75.3"/>
    <n v="0"/>
    <n v="66.67"/>
    <n v="75"/>
    <n v="83.33"/>
    <n v="100"/>
    <n v="75.06"/>
    <n v="75.53"/>
    <n v="20872"/>
  </r>
  <r>
    <s v="Programme Type by Deanery"/>
    <x v="1"/>
    <x v="11"/>
    <x v="11"/>
    <n v="2018"/>
    <n v="86.76"/>
    <s v="Within IQR"/>
    <n v="78.569999999999993"/>
    <n v="94.96"/>
    <n v="17"/>
    <n v="17.239999999999998"/>
    <n v="86.33"/>
    <n v="0"/>
    <n v="81.25"/>
    <n v="87.5"/>
    <n v="100"/>
    <n v="100"/>
    <n v="86.12"/>
    <n v="86.54"/>
    <n v="20895"/>
  </r>
  <r>
    <s v="Programme Type by Deanery"/>
    <x v="1"/>
    <x v="11"/>
    <x v="12"/>
    <n v="2018"/>
    <n v="86.2"/>
    <s v="Within IQR"/>
    <n v="77.2"/>
    <n v="95.2"/>
    <n v="16"/>
    <n v="18.37"/>
    <n v="77.819999999999993"/>
    <n v="0"/>
    <n v="75"/>
    <n v="87.5"/>
    <n v="91.67"/>
    <n v="100"/>
    <n v="77.44"/>
    <n v="78.2"/>
    <n v="16244"/>
  </r>
  <r>
    <s v="Programme Type by Deanery"/>
    <x v="1"/>
    <x v="11"/>
    <x v="13"/>
    <n v="2018"/>
    <n v="80.099999999999994"/>
    <s v="Within IQR"/>
    <n v="72"/>
    <n v="88.19"/>
    <n v="17"/>
    <n v="17.03"/>
    <n v="72.98"/>
    <n v="13.33"/>
    <n v="63.33"/>
    <n v="71.67"/>
    <n v="85"/>
    <n v="100"/>
    <n v="72.760000000000005"/>
    <n v="73.209999999999994"/>
    <n v="20895"/>
  </r>
  <r>
    <s v="Programme Type by Deanery"/>
    <x v="1"/>
    <x v="11"/>
    <x v="14"/>
    <n v="2018"/>
    <n v="74.790000000000006"/>
    <s v="Within IQR"/>
    <n v="69.290000000000006"/>
    <n v="80.290000000000006"/>
    <n v="16"/>
    <n v="11.22"/>
    <n v="71.209999999999994"/>
    <n v="0"/>
    <n v="61.67"/>
    <n v="75"/>
    <n v="85"/>
    <n v="100"/>
    <n v="70.94"/>
    <n v="71.489999999999995"/>
    <n v="20244"/>
  </r>
  <r>
    <s v="Programme Type by Deanery"/>
    <x v="1"/>
    <x v="11"/>
    <x v="15"/>
    <n v="2018"/>
    <n v="72.180000000000007"/>
    <s v="Within IQR"/>
    <n v="60.86"/>
    <n v="83.51"/>
    <n v="17"/>
    <n v="23.82"/>
    <n v="66.239999999999995"/>
    <n v="0"/>
    <n v="50"/>
    <n v="68.75"/>
    <n v="91.67"/>
    <n v="100"/>
    <n v="65.89"/>
    <n v="66.59"/>
    <n v="20551"/>
  </r>
  <r>
    <s v="Programme Type by Deanery"/>
    <x v="1"/>
    <x v="3"/>
    <x v="0"/>
    <n v="2018"/>
    <n v="87.67"/>
    <s v="Within IQR"/>
    <n v="82.73"/>
    <n v="92.6"/>
    <n v="33"/>
    <n v="14.46"/>
    <n v="81.180000000000007"/>
    <n v="4"/>
    <n v="75"/>
    <n v="81"/>
    <n v="95"/>
    <n v="100"/>
    <n v="80.97"/>
    <n v="81.39"/>
    <n v="20895"/>
  </r>
  <r>
    <s v="Programme Type by Deanery"/>
    <x v="1"/>
    <x v="3"/>
    <x v="1"/>
    <n v="2018"/>
    <n v="95.25"/>
    <s v="Within IQR"/>
    <n v="91.23"/>
    <n v="99.27"/>
    <n v="25"/>
    <n v="10.25"/>
    <n v="93.27"/>
    <n v="5"/>
    <n v="90"/>
    <n v="95"/>
    <n v="100"/>
    <n v="100"/>
    <n v="93.15"/>
    <n v="93.39"/>
    <n v="20560"/>
  </r>
  <r>
    <s v="Programme Type by Deanery"/>
    <x v="1"/>
    <x v="3"/>
    <x v="2"/>
    <n v="2018"/>
    <n v="91.67"/>
    <s v="Within IQR"/>
    <n v="85"/>
    <n v="98.34"/>
    <n v="4"/>
    <n v="6.81"/>
    <n v="90.74"/>
    <n v="0"/>
    <n v="87.5"/>
    <n v="93.75"/>
    <n v="93.75"/>
    <n v="100"/>
    <n v="90.6"/>
    <n v="90.87"/>
    <n v="18968"/>
  </r>
  <r>
    <s v="Programme Type by Deanery"/>
    <x v="1"/>
    <x v="3"/>
    <x v="3"/>
    <n v="2018"/>
    <n v="78.44"/>
    <s v="Within IQR"/>
    <n v="72.709999999999994"/>
    <n v="84.17"/>
    <n v="28"/>
    <n v="15.47"/>
    <n v="75.69"/>
    <n v="0"/>
    <n v="70"/>
    <n v="75"/>
    <n v="85"/>
    <n v="100"/>
    <n v="75.47"/>
    <n v="75.900000000000006"/>
    <n v="19309"/>
  </r>
  <r>
    <s v="Programme Type by Deanery"/>
    <x v="1"/>
    <x v="3"/>
    <x v="4"/>
    <n v="2018"/>
    <n v="64.2"/>
    <s v="Above"/>
    <n v="58.18"/>
    <n v="70.23"/>
    <n v="33"/>
    <n v="17.66"/>
    <n v="48.24"/>
    <n v="0"/>
    <n v="37.5"/>
    <n v="50"/>
    <n v="62.5"/>
    <n v="100"/>
    <n v="48"/>
    <n v="48.48"/>
    <n v="20895"/>
  </r>
  <r>
    <s v="Programme Type by Deanery"/>
    <x v="1"/>
    <x v="3"/>
    <x v="5"/>
    <n v="2018"/>
    <n v="79.03"/>
    <s v="Within IQR"/>
    <n v="74.03"/>
    <n v="84.04"/>
    <n v="31"/>
    <n v="14.21"/>
    <n v="74.45"/>
    <n v="0"/>
    <n v="66.67"/>
    <n v="75"/>
    <n v="83.33"/>
    <n v="100"/>
    <n v="74.22"/>
    <n v="74.67"/>
    <n v="20729"/>
  </r>
  <r>
    <s v="Programme Type by Deanery"/>
    <x v="1"/>
    <x v="3"/>
    <x v="6"/>
    <n v="2018"/>
    <n v="79.7"/>
    <s v="Within IQR"/>
    <n v="74.27"/>
    <n v="85.12"/>
    <n v="33"/>
    <n v="15.91"/>
    <n v="73.680000000000007"/>
    <n v="0"/>
    <n v="65"/>
    <n v="75"/>
    <n v="85"/>
    <n v="100"/>
    <n v="73.44"/>
    <n v="73.92"/>
    <n v="20895"/>
  </r>
  <r>
    <s v="Programme Type by Deanery"/>
    <x v="1"/>
    <x v="3"/>
    <x v="7"/>
    <n v="2018"/>
    <n v="85.95"/>
    <s v="Within IQR"/>
    <n v="80.760000000000005"/>
    <n v="91.14"/>
    <n v="33"/>
    <n v="15.22"/>
    <n v="80"/>
    <n v="0"/>
    <n v="75"/>
    <n v="85"/>
    <n v="90"/>
    <n v="100"/>
    <n v="79.78"/>
    <n v="80.23"/>
    <n v="20857"/>
  </r>
  <r>
    <s v="Programme Type by Deanery"/>
    <x v="1"/>
    <x v="3"/>
    <x v="8"/>
    <n v="2018"/>
    <n v="86.21"/>
    <s v="Within IQR"/>
    <n v="81.400000000000006"/>
    <n v="91.02"/>
    <n v="33"/>
    <n v="14.1"/>
    <n v="80.58"/>
    <n v="10"/>
    <n v="77.5"/>
    <n v="77.5"/>
    <n v="100"/>
    <n v="100"/>
    <n v="80.36"/>
    <n v="80.81"/>
    <n v="20895"/>
  </r>
  <r>
    <s v="Programme Type by Deanery"/>
    <x v="1"/>
    <x v="3"/>
    <x v="9"/>
    <n v="2018"/>
    <n v="86.42"/>
    <s v="Within IQR"/>
    <n v="81.11"/>
    <n v="91.73"/>
    <n v="27"/>
    <n v="14.09"/>
    <n v="77.959999999999994"/>
    <n v="0"/>
    <n v="75"/>
    <n v="75"/>
    <n v="91.67"/>
    <n v="100"/>
    <n v="77.739999999999995"/>
    <n v="78.19"/>
    <n v="20770"/>
  </r>
  <r>
    <s v="Programme Type by Deanery"/>
    <x v="1"/>
    <x v="3"/>
    <x v="10"/>
    <n v="2018"/>
    <n v="82.55"/>
    <s v="Within IQR"/>
    <n v="76.489999999999995"/>
    <n v="88.62"/>
    <n v="32"/>
    <n v="17.5"/>
    <n v="75.3"/>
    <n v="0"/>
    <n v="66.67"/>
    <n v="75"/>
    <n v="83.33"/>
    <n v="100"/>
    <n v="75.06"/>
    <n v="75.53"/>
    <n v="20872"/>
  </r>
  <r>
    <s v="Programme Type by Deanery"/>
    <x v="1"/>
    <x v="3"/>
    <x v="11"/>
    <n v="2018"/>
    <n v="89.77"/>
    <s v="Within IQR"/>
    <n v="85.62"/>
    <n v="93.93"/>
    <n v="33"/>
    <n v="12.19"/>
    <n v="86.33"/>
    <n v="0"/>
    <n v="81.25"/>
    <n v="87.5"/>
    <n v="100"/>
    <n v="100"/>
    <n v="86.12"/>
    <n v="86.54"/>
    <n v="20895"/>
  </r>
  <r>
    <s v="Programme Type by Deanery"/>
    <x v="1"/>
    <x v="3"/>
    <x v="12"/>
    <n v="2018"/>
    <n v="90.45"/>
    <s v="Within IQR"/>
    <n v="84.92"/>
    <n v="95.98"/>
    <n v="24"/>
    <n v="13.82"/>
    <n v="77.819999999999993"/>
    <n v="0"/>
    <n v="75"/>
    <n v="87.5"/>
    <n v="91.67"/>
    <n v="100"/>
    <n v="77.44"/>
    <n v="78.2"/>
    <n v="16244"/>
  </r>
  <r>
    <s v="Programme Type by Deanery"/>
    <x v="1"/>
    <x v="3"/>
    <x v="13"/>
    <n v="2018"/>
    <n v="88.43"/>
    <s v="Above"/>
    <n v="84.28"/>
    <n v="92.59"/>
    <n v="33"/>
    <n v="12.18"/>
    <n v="72.98"/>
    <n v="13.33"/>
    <n v="63.33"/>
    <n v="71.67"/>
    <n v="85"/>
    <n v="100"/>
    <n v="72.760000000000005"/>
    <n v="73.209999999999994"/>
    <n v="20895"/>
  </r>
  <r>
    <s v="Programme Type by Deanery"/>
    <x v="1"/>
    <x v="3"/>
    <x v="14"/>
    <n v="2018"/>
    <n v="80.86"/>
    <s v="Within IQR"/>
    <n v="76.709999999999994"/>
    <n v="85.01"/>
    <n v="33"/>
    <n v="12.16"/>
    <n v="71.209999999999994"/>
    <n v="0"/>
    <n v="61.67"/>
    <n v="75"/>
    <n v="85"/>
    <n v="100"/>
    <n v="70.94"/>
    <n v="71.489999999999995"/>
    <n v="20244"/>
  </r>
  <r>
    <s v="Programme Type by Deanery"/>
    <x v="1"/>
    <x v="3"/>
    <x v="15"/>
    <n v="2018"/>
    <n v="82.39"/>
    <s v="Within IQR"/>
    <n v="76.67"/>
    <n v="88.1"/>
    <n v="33"/>
    <n v="16.739999999999998"/>
    <n v="66.239999999999995"/>
    <n v="0"/>
    <n v="50"/>
    <n v="68.75"/>
    <n v="91.67"/>
    <n v="100"/>
    <n v="65.89"/>
    <n v="66.59"/>
    <n v="20551"/>
  </r>
  <r>
    <s v="Programme Type by Deanery"/>
    <x v="2"/>
    <x v="4"/>
    <x v="0"/>
    <n v="2018"/>
    <n v="77.25"/>
    <s v="Within IQR"/>
    <n v="68.88"/>
    <n v="85.62"/>
    <n v="4"/>
    <n v="8.5399999999999991"/>
    <n v="81.180000000000007"/>
    <n v="4"/>
    <n v="75"/>
    <n v="81"/>
    <n v="95"/>
    <n v="100"/>
    <n v="80.97"/>
    <n v="81.39"/>
    <n v="20895"/>
  </r>
  <r>
    <s v="Programme Type by Deanery"/>
    <x v="2"/>
    <x v="4"/>
    <x v="1"/>
    <n v="2018"/>
    <n v="90.63"/>
    <s v="Within IQR"/>
    <n v="82.72"/>
    <n v="98.53"/>
    <n v="4"/>
    <n v="8.07"/>
    <n v="93.27"/>
    <n v="5"/>
    <n v="90"/>
    <n v="95"/>
    <n v="100"/>
    <n v="100"/>
    <n v="93.15"/>
    <n v="93.39"/>
    <n v="20560"/>
  </r>
  <r>
    <s v="Programme Type by Deanery"/>
    <x v="2"/>
    <x v="4"/>
    <x v="2"/>
    <n v="2018"/>
    <n v="91.67"/>
    <s v="Within IQR"/>
    <n v="91.67"/>
    <n v="91.67"/>
    <n v="4"/>
    <n v="0"/>
    <n v="90.74"/>
    <n v="0"/>
    <n v="87.5"/>
    <n v="93.75"/>
    <n v="93.75"/>
    <n v="100"/>
    <n v="90.6"/>
    <n v="90.87"/>
    <n v="18968"/>
  </r>
  <r>
    <s v="Programme Type by Deanery"/>
    <x v="2"/>
    <x v="4"/>
    <x v="3"/>
    <n v="2018"/>
    <n v="83.75"/>
    <s v="Within IQR"/>
    <n v="72.17"/>
    <n v="95.33"/>
    <n v="4"/>
    <n v="11.81"/>
    <n v="75.69"/>
    <n v="0"/>
    <n v="70"/>
    <n v="75"/>
    <n v="85"/>
    <n v="100"/>
    <n v="75.47"/>
    <n v="75.900000000000006"/>
    <n v="19309"/>
  </r>
  <r>
    <s v="Programme Type by Deanery"/>
    <x v="2"/>
    <x v="4"/>
    <x v="4"/>
    <n v="2018"/>
    <n v="56.25"/>
    <s v="Within IQR"/>
    <n v="43.02"/>
    <n v="69.48"/>
    <n v="4"/>
    <n v="13.5"/>
    <n v="48.24"/>
    <n v="0"/>
    <n v="37.5"/>
    <n v="50"/>
    <n v="62.5"/>
    <n v="100"/>
    <n v="48"/>
    <n v="48.48"/>
    <n v="20895"/>
  </r>
  <r>
    <s v="Programme Type by Deanery"/>
    <x v="2"/>
    <x v="4"/>
    <x v="5"/>
    <n v="2018"/>
    <n v="75"/>
    <s v="Within IQR"/>
    <n v="68.33"/>
    <n v="81.67"/>
    <n v="4"/>
    <n v="6.8"/>
    <n v="74.45"/>
    <n v="0"/>
    <n v="66.67"/>
    <n v="75"/>
    <n v="83.33"/>
    <n v="100"/>
    <n v="74.22"/>
    <n v="74.67"/>
    <n v="20729"/>
  </r>
  <r>
    <s v="Programme Type by Deanery"/>
    <x v="2"/>
    <x v="4"/>
    <x v="17"/>
    <n v="2018"/>
    <n v="72.400000000000006"/>
    <s v="Within IQR"/>
    <n v="62.76"/>
    <n v="82.03"/>
    <n v="4"/>
    <n v="9.83"/>
    <n v="66.28"/>
    <n v="0"/>
    <n v="56.25"/>
    <n v="68.75"/>
    <n v="75"/>
    <n v="100"/>
    <n v="66.02"/>
    <n v="66.55"/>
    <n v="17517"/>
  </r>
  <r>
    <s v="Programme Type by Deanery"/>
    <x v="2"/>
    <x v="4"/>
    <x v="6"/>
    <n v="2018"/>
    <n v="77.5"/>
    <s v="Within IQR"/>
    <n v="74.67"/>
    <n v="80.33"/>
    <n v="4"/>
    <n v="2.89"/>
    <n v="73.680000000000007"/>
    <n v="0"/>
    <n v="65"/>
    <n v="75"/>
    <n v="85"/>
    <n v="100"/>
    <n v="73.44"/>
    <n v="73.92"/>
    <n v="20895"/>
  </r>
  <r>
    <s v="Programme Type by Deanery"/>
    <x v="2"/>
    <x v="4"/>
    <x v="7"/>
    <n v="2018"/>
    <n v="92.5"/>
    <s v="Above"/>
    <n v="84.01"/>
    <n v="100.99"/>
    <n v="4"/>
    <n v="8.66"/>
    <n v="80"/>
    <n v="0"/>
    <n v="75"/>
    <n v="85"/>
    <n v="90"/>
    <n v="100"/>
    <n v="79.78"/>
    <n v="80.23"/>
    <n v="20857"/>
  </r>
  <r>
    <s v="Programme Type by Deanery"/>
    <x v="2"/>
    <x v="4"/>
    <x v="8"/>
    <n v="2018"/>
    <n v="75.63"/>
    <s v="In Q1 but not a below outlier"/>
    <n v="65.16"/>
    <n v="86.09"/>
    <n v="4"/>
    <n v="10.68"/>
    <n v="80.58"/>
    <n v="10"/>
    <n v="77.5"/>
    <n v="77.5"/>
    <n v="100"/>
    <n v="100"/>
    <n v="80.36"/>
    <n v="80.81"/>
    <n v="20895"/>
  </r>
  <r>
    <s v="Programme Type by Deanery"/>
    <x v="2"/>
    <x v="4"/>
    <x v="9"/>
    <n v="2018"/>
    <n v="76.39"/>
    <s v="Within IQR"/>
    <n v="59.83"/>
    <n v="92.95"/>
    <n v="3"/>
    <n v="14.63"/>
    <n v="77.959999999999994"/>
    <n v="0"/>
    <n v="75"/>
    <n v="75"/>
    <n v="91.67"/>
    <n v="100"/>
    <n v="77.739999999999995"/>
    <n v="78.19"/>
    <n v="20770"/>
  </r>
  <r>
    <s v="Programme Type by Deanery"/>
    <x v="2"/>
    <x v="4"/>
    <x v="10"/>
    <n v="2018"/>
    <n v="70.84"/>
    <s v="Within IQR"/>
    <n v="66.12"/>
    <n v="75.55"/>
    <n v="4"/>
    <n v="4.8099999999999996"/>
    <n v="75.3"/>
    <n v="0"/>
    <n v="66.67"/>
    <n v="75"/>
    <n v="83.33"/>
    <n v="100"/>
    <n v="75.06"/>
    <n v="75.53"/>
    <n v="20872"/>
  </r>
  <r>
    <s v="Programme Type by Deanery"/>
    <x v="2"/>
    <x v="4"/>
    <x v="11"/>
    <n v="2018"/>
    <n v="84.38"/>
    <s v="Within IQR"/>
    <n v="64.06"/>
    <n v="104.69"/>
    <n v="4"/>
    <n v="20.73"/>
    <n v="86.33"/>
    <n v="0"/>
    <n v="81.25"/>
    <n v="87.5"/>
    <n v="100"/>
    <n v="100"/>
    <n v="86.12"/>
    <n v="86.54"/>
    <n v="20895"/>
  </r>
  <r>
    <s v="Programme Type by Deanery"/>
    <x v="2"/>
    <x v="4"/>
    <x v="13"/>
    <n v="2018"/>
    <n v="54.58"/>
    <s v="Below"/>
    <n v="38.67"/>
    <n v="70.5"/>
    <n v="4"/>
    <n v="16.239999999999998"/>
    <n v="72.98"/>
    <n v="13.33"/>
    <n v="63.33"/>
    <n v="71.67"/>
    <n v="85"/>
    <n v="100"/>
    <n v="72.760000000000005"/>
    <n v="73.209999999999994"/>
    <n v="20895"/>
  </r>
  <r>
    <s v="Programme Type by Deanery"/>
    <x v="2"/>
    <x v="4"/>
    <x v="14"/>
    <n v="2018"/>
    <n v="76.25"/>
    <s v="Within IQR"/>
    <n v="70.23"/>
    <n v="82.27"/>
    <n v="4"/>
    <n v="6.14"/>
    <n v="71.209999999999994"/>
    <n v="0"/>
    <n v="61.67"/>
    <n v="75"/>
    <n v="85"/>
    <n v="100"/>
    <n v="70.94"/>
    <n v="71.489999999999995"/>
    <n v="20244"/>
  </r>
  <r>
    <s v="Programme Type by Deanery"/>
    <x v="2"/>
    <x v="4"/>
    <x v="15"/>
    <n v="2018"/>
    <n v="55.73"/>
    <s v="Within IQR"/>
    <n v="38.14"/>
    <n v="73.319999999999993"/>
    <n v="4"/>
    <n v="17.95"/>
    <n v="66.239999999999995"/>
    <n v="0"/>
    <n v="50"/>
    <n v="68.75"/>
    <n v="91.67"/>
    <n v="100"/>
    <n v="65.89"/>
    <n v="66.59"/>
    <n v="20551"/>
  </r>
  <r>
    <s v="Programme Type by Deanery"/>
    <x v="2"/>
    <x v="4"/>
    <x v="16"/>
    <n v="2018"/>
    <n v="70.31"/>
    <s v="Within IQR"/>
    <n v="57.69"/>
    <n v="82.94"/>
    <n v="4"/>
    <n v="12.88"/>
    <n v="60.71"/>
    <n v="0"/>
    <n v="50"/>
    <n v="62.5"/>
    <n v="75"/>
    <n v="100"/>
    <n v="60.4"/>
    <n v="61.02"/>
    <n v="18524"/>
  </r>
  <r>
    <s v="Programme Type by Deanery"/>
    <x v="2"/>
    <x v="5"/>
    <x v="0"/>
    <n v="2018"/>
    <n v="74.709999999999994"/>
    <s v="In Q1 but not a below outlier"/>
    <n v="62.52"/>
    <n v="86.91"/>
    <n v="7"/>
    <n v="16.46"/>
    <n v="81.180000000000007"/>
    <n v="4"/>
    <n v="75"/>
    <n v="81"/>
    <n v="95"/>
    <n v="100"/>
    <n v="80.97"/>
    <n v="81.39"/>
    <n v="20895"/>
  </r>
  <r>
    <s v="Programme Type by Deanery"/>
    <x v="2"/>
    <x v="5"/>
    <x v="1"/>
    <n v="2018"/>
    <n v="93.57"/>
    <s v="Within IQR"/>
    <n v="89.35"/>
    <n v="97.8"/>
    <n v="7"/>
    <n v="5.7"/>
    <n v="93.27"/>
    <n v="5"/>
    <n v="90"/>
    <n v="95"/>
    <n v="100"/>
    <n v="100"/>
    <n v="93.15"/>
    <n v="93.39"/>
    <n v="20560"/>
  </r>
  <r>
    <s v="Programme Type by Deanery"/>
    <x v="2"/>
    <x v="5"/>
    <x v="2"/>
    <n v="2018"/>
    <n v="90.77"/>
    <s v="Within IQR"/>
    <n v="85.29"/>
    <n v="96.26"/>
    <n v="7"/>
    <n v="7.4"/>
    <n v="90.74"/>
    <n v="0"/>
    <n v="87.5"/>
    <n v="93.75"/>
    <n v="93.75"/>
    <n v="100"/>
    <n v="90.6"/>
    <n v="90.87"/>
    <n v="18968"/>
  </r>
  <r>
    <s v="Programme Type by Deanery"/>
    <x v="2"/>
    <x v="5"/>
    <x v="3"/>
    <n v="2018"/>
    <n v="78.13"/>
    <s v="Within IQR"/>
    <n v="64.709999999999994"/>
    <n v="91.54"/>
    <n v="6"/>
    <n v="16.77"/>
    <n v="75.69"/>
    <n v="0"/>
    <n v="70"/>
    <n v="75"/>
    <n v="85"/>
    <n v="100"/>
    <n v="75.47"/>
    <n v="75.900000000000006"/>
    <n v="19309"/>
  </r>
  <r>
    <s v="Programme Type by Deanery"/>
    <x v="2"/>
    <x v="5"/>
    <x v="4"/>
    <n v="2018"/>
    <n v="46.43"/>
    <s v="Within IQR"/>
    <n v="32.840000000000003"/>
    <n v="60.02"/>
    <n v="7"/>
    <n v="18.350000000000001"/>
    <n v="48.24"/>
    <n v="0"/>
    <n v="37.5"/>
    <n v="50"/>
    <n v="62.5"/>
    <n v="100"/>
    <n v="48"/>
    <n v="48.48"/>
    <n v="20895"/>
  </r>
  <r>
    <s v="Programme Type by Deanery"/>
    <x v="2"/>
    <x v="5"/>
    <x v="5"/>
    <n v="2018"/>
    <n v="75"/>
    <s v="Within IQR"/>
    <n v="64.31"/>
    <n v="85.69"/>
    <n v="7"/>
    <n v="14.43"/>
    <n v="74.45"/>
    <n v="0"/>
    <n v="66.67"/>
    <n v="75"/>
    <n v="83.33"/>
    <n v="100"/>
    <n v="74.22"/>
    <n v="74.67"/>
    <n v="20729"/>
  </r>
  <r>
    <s v="Programme Type by Deanery"/>
    <x v="2"/>
    <x v="5"/>
    <x v="17"/>
    <n v="2018"/>
    <n v="70.489999999999995"/>
    <s v="Within IQR"/>
    <n v="58.04"/>
    <n v="82.94"/>
    <n v="6"/>
    <n v="15.56"/>
    <n v="66.28"/>
    <n v="0"/>
    <n v="56.25"/>
    <n v="68.75"/>
    <n v="75"/>
    <n v="100"/>
    <n v="66.02"/>
    <n v="66.55"/>
    <n v="17517"/>
  </r>
  <r>
    <s v="Programme Type by Deanery"/>
    <x v="2"/>
    <x v="5"/>
    <x v="6"/>
    <n v="2018"/>
    <n v="69.290000000000006"/>
    <s v="Within IQR"/>
    <n v="56.38"/>
    <n v="82.19"/>
    <n v="7"/>
    <n v="17.420000000000002"/>
    <n v="73.680000000000007"/>
    <n v="0"/>
    <n v="65"/>
    <n v="75"/>
    <n v="85"/>
    <n v="100"/>
    <n v="73.44"/>
    <n v="73.92"/>
    <n v="20895"/>
  </r>
  <r>
    <s v="Programme Type by Deanery"/>
    <x v="2"/>
    <x v="5"/>
    <x v="7"/>
    <n v="2018"/>
    <n v="76.430000000000007"/>
    <s v="Within IQR"/>
    <n v="58.96"/>
    <n v="93.9"/>
    <n v="7"/>
    <n v="23.58"/>
    <n v="80"/>
    <n v="0"/>
    <n v="75"/>
    <n v="85"/>
    <n v="90"/>
    <n v="100"/>
    <n v="79.78"/>
    <n v="80.23"/>
    <n v="20857"/>
  </r>
  <r>
    <s v="Programme Type by Deanery"/>
    <x v="2"/>
    <x v="5"/>
    <x v="8"/>
    <n v="2018"/>
    <n v="76.069999999999993"/>
    <s v="In Q1 but not a below outlier"/>
    <n v="63.43"/>
    <n v="88.72"/>
    <n v="7"/>
    <n v="17.07"/>
    <n v="80.58"/>
    <n v="10"/>
    <n v="77.5"/>
    <n v="77.5"/>
    <n v="100"/>
    <n v="100"/>
    <n v="80.36"/>
    <n v="80.81"/>
    <n v="20895"/>
  </r>
  <r>
    <s v="Programme Type by Deanery"/>
    <x v="2"/>
    <x v="5"/>
    <x v="9"/>
    <n v="2018"/>
    <n v="75"/>
    <s v="Within IQR"/>
    <n v="60.85"/>
    <n v="89.15"/>
    <n v="7"/>
    <n v="19.09"/>
    <n v="77.959999999999994"/>
    <n v="0"/>
    <n v="75"/>
    <n v="75"/>
    <n v="91.67"/>
    <n v="100"/>
    <n v="77.739999999999995"/>
    <n v="78.19"/>
    <n v="20770"/>
  </r>
  <r>
    <s v="Programme Type by Deanery"/>
    <x v="2"/>
    <x v="5"/>
    <x v="10"/>
    <n v="2018"/>
    <n v="72.62"/>
    <s v="Within IQR"/>
    <n v="54.9"/>
    <n v="90.34"/>
    <n v="7"/>
    <n v="23.92"/>
    <n v="75.3"/>
    <n v="0"/>
    <n v="66.67"/>
    <n v="75"/>
    <n v="83.33"/>
    <n v="100"/>
    <n v="75.06"/>
    <n v="75.53"/>
    <n v="20872"/>
  </r>
  <r>
    <s v="Programme Type by Deanery"/>
    <x v="2"/>
    <x v="5"/>
    <x v="11"/>
    <n v="2018"/>
    <n v="81.25"/>
    <s v="Within IQR"/>
    <n v="66.13"/>
    <n v="96.37"/>
    <n v="7"/>
    <n v="20.41"/>
    <n v="86.33"/>
    <n v="0"/>
    <n v="81.25"/>
    <n v="87.5"/>
    <n v="100"/>
    <n v="100"/>
    <n v="86.12"/>
    <n v="86.54"/>
    <n v="20895"/>
  </r>
  <r>
    <s v="Programme Type by Deanery"/>
    <x v="2"/>
    <x v="5"/>
    <x v="12"/>
    <n v="2018"/>
    <n v="75.7"/>
    <s v="Within IQR"/>
    <n v="50.01"/>
    <n v="101.38"/>
    <n v="6"/>
    <n v="32.1"/>
    <n v="77.819999999999993"/>
    <n v="0"/>
    <n v="75"/>
    <n v="87.5"/>
    <n v="91.67"/>
    <n v="100"/>
    <n v="77.44"/>
    <n v="78.2"/>
    <n v="16244"/>
  </r>
  <r>
    <s v="Programme Type by Deanery"/>
    <x v="2"/>
    <x v="5"/>
    <x v="13"/>
    <n v="2018"/>
    <n v="76.19"/>
    <s v="Within IQR"/>
    <n v="62.5"/>
    <n v="89.88"/>
    <n v="7"/>
    <n v="18.48"/>
    <n v="72.98"/>
    <n v="13.33"/>
    <n v="63.33"/>
    <n v="71.67"/>
    <n v="85"/>
    <n v="100"/>
    <n v="72.760000000000005"/>
    <n v="73.209999999999994"/>
    <n v="20895"/>
  </r>
  <r>
    <s v="Programme Type by Deanery"/>
    <x v="2"/>
    <x v="5"/>
    <x v="14"/>
    <n v="2018"/>
    <n v="63.69"/>
    <s v="Within IQR"/>
    <n v="45.98"/>
    <n v="81.400000000000006"/>
    <n v="7"/>
    <n v="23.9"/>
    <n v="71.209999999999994"/>
    <n v="0"/>
    <n v="61.67"/>
    <n v="75"/>
    <n v="85"/>
    <n v="100"/>
    <n v="70.94"/>
    <n v="71.489999999999995"/>
    <n v="20244"/>
  </r>
  <r>
    <s v="Programme Type by Deanery"/>
    <x v="2"/>
    <x v="5"/>
    <x v="15"/>
    <n v="2018"/>
    <n v="65.180000000000007"/>
    <s v="Within IQR"/>
    <n v="49.17"/>
    <n v="81.19"/>
    <n v="7"/>
    <n v="21.61"/>
    <n v="66.239999999999995"/>
    <n v="0"/>
    <n v="50"/>
    <n v="68.75"/>
    <n v="91.67"/>
    <n v="100"/>
    <n v="65.89"/>
    <n v="66.59"/>
    <n v="20551"/>
  </r>
  <r>
    <s v="Programme Type by Deanery"/>
    <x v="2"/>
    <x v="5"/>
    <x v="16"/>
    <n v="2018"/>
    <n v="59.82"/>
    <s v="Within IQR"/>
    <n v="41.52"/>
    <n v="78.12"/>
    <n v="7"/>
    <n v="24.7"/>
    <n v="60.71"/>
    <n v="0"/>
    <n v="50"/>
    <n v="62.5"/>
    <n v="75"/>
    <n v="100"/>
    <n v="60.4"/>
    <n v="61.02"/>
    <n v="18524"/>
  </r>
  <r>
    <s v="Programme Type by Deanery"/>
    <x v="2"/>
    <x v="12"/>
    <x v="0"/>
    <n v="2018"/>
    <n v="64.599999999999994"/>
    <s v="In Q1 but not a below outlier"/>
    <n v="43.55"/>
    <n v="85.65"/>
    <n v="5"/>
    <n v="24.02"/>
    <n v="81.180000000000007"/>
    <n v="4"/>
    <n v="75"/>
    <n v="81"/>
    <n v="95"/>
    <n v="100"/>
    <n v="80.97"/>
    <n v="81.39"/>
    <n v="20895"/>
  </r>
  <r>
    <s v="Programme Type by Deanery"/>
    <x v="2"/>
    <x v="12"/>
    <x v="1"/>
    <n v="2018"/>
    <n v="81.5"/>
    <s v="In Q1 but not a below outlier"/>
    <n v="61.97"/>
    <n v="101.03"/>
    <n v="5"/>
    <n v="22.28"/>
    <n v="93.27"/>
    <n v="5"/>
    <n v="90"/>
    <n v="95"/>
    <n v="100"/>
    <n v="100"/>
    <n v="93.15"/>
    <n v="93.39"/>
    <n v="20560"/>
  </r>
  <r>
    <s v="Programme Type by Deanery"/>
    <x v="2"/>
    <x v="12"/>
    <x v="2"/>
    <n v="2018"/>
    <n v="81.25"/>
    <s v="In Q1 but not a below outlier"/>
    <n v="64.42"/>
    <n v="98.09"/>
    <n v="4"/>
    <n v="17.18"/>
    <n v="90.74"/>
    <n v="0"/>
    <n v="87.5"/>
    <n v="93.75"/>
    <n v="93.75"/>
    <n v="100"/>
    <n v="90.6"/>
    <n v="90.87"/>
    <n v="18968"/>
  </r>
  <r>
    <s v="Programme Type by Deanery"/>
    <x v="2"/>
    <x v="12"/>
    <x v="3"/>
    <n v="2018"/>
    <n v="62"/>
    <s v="In Q1 but not a below outlier"/>
    <n v="40.4"/>
    <n v="83.6"/>
    <n v="5"/>
    <n v="24.65"/>
    <n v="75.69"/>
    <n v="0"/>
    <n v="70"/>
    <n v="75"/>
    <n v="85"/>
    <n v="100"/>
    <n v="75.47"/>
    <n v="75.900000000000006"/>
    <n v="19309"/>
  </r>
  <r>
    <s v="Programme Type by Deanery"/>
    <x v="2"/>
    <x v="12"/>
    <x v="4"/>
    <n v="2018"/>
    <n v="36.25"/>
    <s v="Below"/>
    <n v="26.88"/>
    <n v="45.62"/>
    <n v="5"/>
    <n v="10.68"/>
    <n v="48.24"/>
    <n v="0"/>
    <n v="37.5"/>
    <n v="50"/>
    <n v="62.5"/>
    <n v="100"/>
    <n v="48"/>
    <n v="48.48"/>
    <n v="20895"/>
  </r>
  <r>
    <s v="Programme Type by Deanery"/>
    <x v="2"/>
    <x v="12"/>
    <x v="5"/>
    <n v="2018"/>
    <n v="65"/>
    <s v="In Q1 but not a below outlier"/>
    <n v="43.45"/>
    <n v="86.54"/>
    <n v="5"/>
    <n v="24.58"/>
    <n v="74.45"/>
    <n v="0"/>
    <n v="66.67"/>
    <n v="75"/>
    <n v="83.33"/>
    <n v="100"/>
    <n v="74.22"/>
    <n v="74.67"/>
    <n v="20729"/>
  </r>
  <r>
    <s v="Programme Type by Deanery"/>
    <x v="2"/>
    <x v="12"/>
    <x v="17"/>
    <n v="2018"/>
    <n v="63.54"/>
    <s v="Within IQR"/>
    <n v="36.380000000000003"/>
    <n v="90.7"/>
    <n v="4"/>
    <n v="27.72"/>
    <n v="66.28"/>
    <n v="0"/>
    <n v="56.25"/>
    <n v="68.75"/>
    <n v="75"/>
    <n v="100"/>
    <n v="66.02"/>
    <n v="66.55"/>
    <n v="17517"/>
  </r>
  <r>
    <s v="Programme Type by Deanery"/>
    <x v="2"/>
    <x v="12"/>
    <x v="6"/>
    <n v="2018"/>
    <n v="63"/>
    <s v="In Q1 but not a below outlier"/>
    <n v="41.4"/>
    <n v="84.6"/>
    <n v="5"/>
    <n v="24.65"/>
    <n v="73.680000000000007"/>
    <n v="0"/>
    <n v="65"/>
    <n v="75"/>
    <n v="85"/>
    <n v="100"/>
    <n v="73.44"/>
    <n v="73.92"/>
    <n v="20895"/>
  </r>
  <r>
    <s v="Programme Type by Deanery"/>
    <x v="2"/>
    <x v="12"/>
    <x v="7"/>
    <n v="2018"/>
    <n v="66"/>
    <s v="In Q1 but not a below outlier"/>
    <n v="42.52"/>
    <n v="89.48"/>
    <n v="5"/>
    <n v="26.79"/>
    <n v="80"/>
    <n v="0"/>
    <n v="75"/>
    <n v="85"/>
    <n v="90"/>
    <n v="100"/>
    <n v="79.78"/>
    <n v="80.23"/>
    <n v="20857"/>
  </r>
  <r>
    <s v="Programme Type by Deanery"/>
    <x v="2"/>
    <x v="12"/>
    <x v="8"/>
    <n v="2018"/>
    <n v="62.5"/>
    <s v="In Q1 but not a below outlier"/>
    <n v="41.89"/>
    <n v="83.11"/>
    <n v="5"/>
    <n v="23.52"/>
    <n v="80.58"/>
    <n v="10"/>
    <n v="77.5"/>
    <n v="77.5"/>
    <n v="100"/>
    <n v="100"/>
    <n v="80.36"/>
    <n v="80.81"/>
    <n v="20895"/>
  </r>
  <r>
    <s v="Programme Type by Deanery"/>
    <x v="2"/>
    <x v="12"/>
    <x v="9"/>
    <n v="2018"/>
    <n v="69.790000000000006"/>
    <s v="In Q1 but not a below outlier"/>
    <n v="48.87"/>
    <n v="90.71"/>
    <n v="4"/>
    <n v="21.35"/>
    <n v="77.959999999999994"/>
    <n v="0"/>
    <n v="75"/>
    <n v="75"/>
    <n v="91.67"/>
    <n v="100"/>
    <n v="77.739999999999995"/>
    <n v="78.19"/>
    <n v="20770"/>
  </r>
  <r>
    <s v="Programme Type by Deanery"/>
    <x v="2"/>
    <x v="12"/>
    <x v="10"/>
    <n v="2018"/>
    <n v="51.67"/>
    <s v="In Q1 but not a below outlier"/>
    <n v="18.03"/>
    <n v="85.3"/>
    <n v="5"/>
    <n v="38.369999999999997"/>
    <n v="75.3"/>
    <n v="0"/>
    <n v="66.67"/>
    <n v="75"/>
    <n v="83.33"/>
    <n v="100"/>
    <n v="75.06"/>
    <n v="75.53"/>
    <n v="20872"/>
  </r>
  <r>
    <s v="Programme Type by Deanery"/>
    <x v="2"/>
    <x v="12"/>
    <x v="11"/>
    <n v="2018"/>
    <n v="63.75"/>
    <s v="In Q1 but not a below outlier"/>
    <n v="37.65"/>
    <n v="89.85"/>
    <n v="5"/>
    <n v="29.78"/>
    <n v="86.33"/>
    <n v="0"/>
    <n v="81.25"/>
    <n v="87.5"/>
    <n v="100"/>
    <n v="100"/>
    <n v="86.12"/>
    <n v="86.54"/>
    <n v="20895"/>
  </r>
  <r>
    <s v="Programme Type by Deanery"/>
    <x v="2"/>
    <x v="12"/>
    <x v="13"/>
    <n v="2018"/>
    <n v="57"/>
    <s v="In Q1 but not a below outlier"/>
    <n v="38.450000000000003"/>
    <n v="75.55"/>
    <n v="5"/>
    <n v="21.16"/>
    <n v="72.98"/>
    <n v="13.33"/>
    <n v="63.33"/>
    <n v="71.67"/>
    <n v="85"/>
    <n v="100"/>
    <n v="72.760000000000005"/>
    <n v="73.209999999999994"/>
    <n v="20895"/>
  </r>
  <r>
    <s v="Programme Type by Deanery"/>
    <x v="2"/>
    <x v="12"/>
    <x v="14"/>
    <n v="2018"/>
    <n v="52.67"/>
    <s v="In Q1 but not a below outlier"/>
    <n v="32.99"/>
    <n v="72.34"/>
    <n v="5"/>
    <n v="22.44"/>
    <n v="71.209999999999994"/>
    <n v="0"/>
    <n v="61.67"/>
    <n v="75"/>
    <n v="85"/>
    <n v="100"/>
    <n v="70.94"/>
    <n v="71.489999999999995"/>
    <n v="20244"/>
  </r>
  <r>
    <s v="Programme Type by Deanery"/>
    <x v="2"/>
    <x v="12"/>
    <x v="15"/>
    <n v="2018"/>
    <n v="47.08"/>
    <s v="In Q1 but not a below outlier"/>
    <n v="27.65"/>
    <n v="66.52"/>
    <n v="5"/>
    <n v="22.17"/>
    <n v="66.239999999999995"/>
    <n v="0"/>
    <n v="50"/>
    <n v="68.75"/>
    <n v="91.67"/>
    <n v="100"/>
    <n v="65.89"/>
    <n v="66.59"/>
    <n v="20551"/>
  </r>
  <r>
    <s v="Programme Type by Deanery"/>
    <x v="2"/>
    <x v="12"/>
    <x v="16"/>
    <n v="2018"/>
    <n v="46.25"/>
    <s v="In Q1 but not a below outlier"/>
    <n v="24.82"/>
    <n v="67.680000000000007"/>
    <n v="5"/>
    <n v="24.45"/>
    <n v="60.71"/>
    <n v="0"/>
    <n v="50"/>
    <n v="62.5"/>
    <n v="75"/>
    <n v="100"/>
    <n v="60.4"/>
    <n v="61.02"/>
    <n v="18524"/>
  </r>
  <r>
    <s v="Programme Type by Deanery"/>
    <x v="2"/>
    <x v="0"/>
    <x v="0"/>
    <n v="2018"/>
    <n v="82.57"/>
    <s v="Within IQR"/>
    <n v="77.31"/>
    <n v="87.83"/>
    <n v="44"/>
    <n v="17.8"/>
    <n v="81.180000000000007"/>
    <n v="4"/>
    <n v="75"/>
    <n v="81"/>
    <n v="95"/>
    <n v="100"/>
    <n v="80.97"/>
    <n v="81.39"/>
    <n v="20895"/>
  </r>
  <r>
    <s v="Programme Type by Deanery"/>
    <x v="2"/>
    <x v="0"/>
    <x v="1"/>
    <n v="2018"/>
    <n v="93.27"/>
    <s v="Within IQR"/>
    <n v="90.45"/>
    <n v="96.1"/>
    <n v="42"/>
    <n v="9.35"/>
    <n v="93.27"/>
    <n v="5"/>
    <n v="90"/>
    <n v="95"/>
    <n v="100"/>
    <n v="100"/>
    <n v="93.15"/>
    <n v="93.39"/>
    <n v="20560"/>
  </r>
  <r>
    <s v="Programme Type by Deanery"/>
    <x v="2"/>
    <x v="0"/>
    <x v="2"/>
    <n v="2018"/>
    <n v="93.29"/>
    <s v="Within IQR"/>
    <n v="90.69"/>
    <n v="95.89"/>
    <n v="41"/>
    <n v="8.5"/>
    <n v="90.74"/>
    <n v="0"/>
    <n v="87.5"/>
    <n v="93.75"/>
    <n v="93.75"/>
    <n v="100"/>
    <n v="90.6"/>
    <n v="90.87"/>
    <n v="18968"/>
  </r>
  <r>
    <s v="Programme Type by Deanery"/>
    <x v="2"/>
    <x v="0"/>
    <x v="3"/>
    <n v="2018"/>
    <n v="77.8"/>
    <s v="Within IQR"/>
    <n v="73.569999999999993"/>
    <n v="82.04"/>
    <n v="41"/>
    <n v="13.83"/>
    <n v="75.69"/>
    <n v="0"/>
    <n v="70"/>
    <n v="75"/>
    <n v="85"/>
    <n v="100"/>
    <n v="75.47"/>
    <n v="75.900000000000006"/>
    <n v="19309"/>
  </r>
  <r>
    <s v="Programme Type by Deanery"/>
    <x v="2"/>
    <x v="0"/>
    <x v="4"/>
    <n v="2018"/>
    <n v="51.85"/>
    <s v="Within IQR"/>
    <n v="47.74"/>
    <n v="55.96"/>
    <n v="44"/>
    <n v="13.91"/>
    <n v="48.24"/>
    <n v="0"/>
    <n v="37.5"/>
    <n v="50"/>
    <n v="62.5"/>
    <n v="100"/>
    <n v="48"/>
    <n v="48.48"/>
    <n v="20895"/>
  </r>
  <r>
    <s v="Programme Type by Deanery"/>
    <x v="2"/>
    <x v="0"/>
    <x v="5"/>
    <n v="2018"/>
    <n v="78.489999999999995"/>
    <s v="Within IQR"/>
    <n v="73.27"/>
    <n v="83.71"/>
    <n v="43"/>
    <n v="17.46"/>
    <n v="74.45"/>
    <n v="0"/>
    <n v="66.67"/>
    <n v="75"/>
    <n v="83.33"/>
    <n v="100"/>
    <n v="74.22"/>
    <n v="74.67"/>
    <n v="20729"/>
  </r>
  <r>
    <s v="Programme Type by Deanery"/>
    <x v="2"/>
    <x v="0"/>
    <x v="17"/>
    <n v="2018"/>
    <n v="77.72"/>
    <s v="Above"/>
    <n v="71.930000000000007"/>
    <n v="83.51"/>
    <n v="36"/>
    <n v="17.739999999999998"/>
    <n v="66.28"/>
    <n v="0"/>
    <n v="56.25"/>
    <n v="68.75"/>
    <n v="75"/>
    <n v="100"/>
    <n v="66.02"/>
    <n v="66.55"/>
    <n v="17517"/>
  </r>
  <r>
    <s v="Programme Type by Deanery"/>
    <x v="2"/>
    <x v="0"/>
    <x v="6"/>
    <n v="2018"/>
    <n v="78.86"/>
    <s v="Within IQR"/>
    <n v="74.39"/>
    <n v="83.33"/>
    <n v="44"/>
    <n v="15.13"/>
    <n v="73.680000000000007"/>
    <n v="0"/>
    <n v="65"/>
    <n v="75"/>
    <n v="85"/>
    <n v="100"/>
    <n v="73.44"/>
    <n v="73.92"/>
    <n v="20895"/>
  </r>
  <r>
    <s v="Programme Type by Deanery"/>
    <x v="2"/>
    <x v="0"/>
    <x v="7"/>
    <n v="2018"/>
    <n v="79.52"/>
    <s v="Within IQR"/>
    <n v="74.930000000000007"/>
    <n v="84.1"/>
    <n v="44"/>
    <n v="15.53"/>
    <n v="80"/>
    <n v="0"/>
    <n v="75"/>
    <n v="85"/>
    <n v="90"/>
    <n v="100"/>
    <n v="79.78"/>
    <n v="80.23"/>
    <n v="20857"/>
  </r>
  <r>
    <s v="Programme Type by Deanery"/>
    <x v="2"/>
    <x v="0"/>
    <x v="8"/>
    <n v="2018"/>
    <n v="79.89"/>
    <s v="Within IQR"/>
    <n v="75.13"/>
    <n v="84.64"/>
    <n v="44"/>
    <n v="16.09"/>
    <n v="80.58"/>
    <n v="10"/>
    <n v="77.5"/>
    <n v="77.5"/>
    <n v="100"/>
    <n v="100"/>
    <n v="80.36"/>
    <n v="80.81"/>
    <n v="20895"/>
  </r>
  <r>
    <s v="Programme Type by Deanery"/>
    <x v="2"/>
    <x v="0"/>
    <x v="9"/>
    <n v="2018"/>
    <n v="78.959999999999994"/>
    <s v="Within IQR"/>
    <n v="74.209999999999994"/>
    <n v="83.72"/>
    <n v="41"/>
    <n v="15.53"/>
    <n v="77.959999999999994"/>
    <n v="0"/>
    <n v="75"/>
    <n v="75"/>
    <n v="91.67"/>
    <n v="100"/>
    <n v="77.739999999999995"/>
    <n v="78.19"/>
    <n v="20770"/>
  </r>
  <r>
    <s v="Programme Type by Deanery"/>
    <x v="2"/>
    <x v="0"/>
    <x v="10"/>
    <n v="2018"/>
    <n v="80.680000000000007"/>
    <s v="Within IQR"/>
    <n v="76"/>
    <n v="85.37"/>
    <n v="44"/>
    <n v="15.85"/>
    <n v="75.3"/>
    <n v="0"/>
    <n v="66.67"/>
    <n v="75"/>
    <n v="83.33"/>
    <n v="100"/>
    <n v="75.06"/>
    <n v="75.53"/>
    <n v="20872"/>
  </r>
  <r>
    <s v="Programme Type by Deanery"/>
    <x v="2"/>
    <x v="0"/>
    <x v="11"/>
    <n v="2018"/>
    <n v="84.33"/>
    <s v="Within IQR"/>
    <n v="78.73"/>
    <n v="89.92"/>
    <n v="44"/>
    <n v="18.93"/>
    <n v="86.33"/>
    <n v="0"/>
    <n v="81.25"/>
    <n v="87.5"/>
    <n v="100"/>
    <n v="100"/>
    <n v="86.12"/>
    <n v="86.54"/>
    <n v="20895"/>
  </r>
  <r>
    <s v="Programme Type by Deanery"/>
    <x v="2"/>
    <x v="0"/>
    <x v="12"/>
    <n v="2018"/>
    <n v="73.260000000000005"/>
    <s v="In Q1 but not a below outlier"/>
    <n v="62.12"/>
    <n v="84.41"/>
    <n v="24"/>
    <n v="27.85"/>
    <n v="77.819999999999993"/>
    <n v="0"/>
    <n v="75"/>
    <n v="87.5"/>
    <n v="91.67"/>
    <n v="100"/>
    <n v="77.44"/>
    <n v="78.2"/>
    <n v="16244"/>
  </r>
  <r>
    <s v="Programme Type by Deanery"/>
    <x v="2"/>
    <x v="0"/>
    <x v="13"/>
    <n v="2018"/>
    <n v="73.33"/>
    <s v="Within IQR"/>
    <n v="67.94"/>
    <n v="78.73"/>
    <n v="44"/>
    <n v="18.260000000000002"/>
    <n v="72.98"/>
    <n v="13.33"/>
    <n v="63.33"/>
    <n v="71.67"/>
    <n v="85"/>
    <n v="100"/>
    <n v="72.760000000000005"/>
    <n v="73.209999999999994"/>
    <n v="20895"/>
  </r>
  <r>
    <s v="Programme Type by Deanery"/>
    <x v="2"/>
    <x v="0"/>
    <x v="14"/>
    <n v="2018"/>
    <n v="75"/>
    <s v="Within IQR"/>
    <n v="70.95"/>
    <n v="79.05"/>
    <n v="44"/>
    <n v="13.7"/>
    <n v="71.209999999999994"/>
    <n v="0"/>
    <n v="61.67"/>
    <n v="75"/>
    <n v="85"/>
    <n v="100"/>
    <n v="70.94"/>
    <n v="71.489999999999995"/>
    <n v="20244"/>
  </r>
  <r>
    <s v="Programme Type by Deanery"/>
    <x v="2"/>
    <x v="0"/>
    <x v="15"/>
    <n v="2018"/>
    <n v="71.900000000000006"/>
    <s v="Within IQR"/>
    <n v="64.27"/>
    <n v="79.53"/>
    <n v="41"/>
    <n v="24.91"/>
    <n v="66.239999999999995"/>
    <n v="0"/>
    <n v="50"/>
    <n v="68.75"/>
    <n v="91.67"/>
    <n v="100"/>
    <n v="65.89"/>
    <n v="66.59"/>
    <n v="20551"/>
  </r>
  <r>
    <s v="Programme Type by Deanery"/>
    <x v="2"/>
    <x v="0"/>
    <x v="16"/>
    <n v="2018"/>
    <n v="71.97"/>
    <s v="Within IQR"/>
    <n v="66.709999999999994"/>
    <n v="77.239999999999995"/>
    <n v="42"/>
    <n v="17.399999999999999"/>
    <n v="60.71"/>
    <n v="0"/>
    <n v="50"/>
    <n v="62.5"/>
    <n v="75"/>
    <n v="100"/>
    <n v="60.4"/>
    <n v="61.02"/>
    <n v="18524"/>
  </r>
  <r>
    <s v="Programme Type by Deanery"/>
    <x v="2"/>
    <x v="1"/>
    <x v="0"/>
    <n v="2018"/>
    <n v="87.6"/>
    <s v="Within IQR"/>
    <n v="77.52"/>
    <n v="97.68"/>
    <n v="5"/>
    <n v="11.5"/>
    <n v="81.180000000000007"/>
    <n v="4"/>
    <n v="75"/>
    <n v="81"/>
    <n v="95"/>
    <n v="100"/>
    <n v="80.97"/>
    <n v="81.39"/>
    <n v="20895"/>
  </r>
  <r>
    <s v="Programme Type by Deanery"/>
    <x v="2"/>
    <x v="1"/>
    <x v="1"/>
    <n v="2018"/>
    <n v="96.25"/>
    <s v="Within IQR"/>
    <n v="91.35"/>
    <n v="101.15"/>
    <n v="5"/>
    <n v="5.59"/>
    <n v="93.27"/>
    <n v="5"/>
    <n v="90"/>
    <n v="95"/>
    <n v="100"/>
    <n v="100"/>
    <n v="93.15"/>
    <n v="93.39"/>
    <n v="20560"/>
  </r>
  <r>
    <s v="Programme Type by Deanery"/>
    <x v="2"/>
    <x v="1"/>
    <x v="2"/>
    <n v="2018"/>
    <n v="95"/>
    <s v="In Q3 but not an above outlier"/>
    <n v="88.47"/>
    <n v="101.53"/>
    <n v="5"/>
    <n v="7.45"/>
    <n v="90.74"/>
    <n v="0"/>
    <n v="87.5"/>
    <n v="93.75"/>
    <n v="93.75"/>
    <n v="100"/>
    <n v="90.6"/>
    <n v="90.87"/>
    <n v="18968"/>
  </r>
  <r>
    <s v="Programme Type by Deanery"/>
    <x v="2"/>
    <x v="1"/>
    <x v="3"/>
    <n v="2018"/>
    <n v="76.25"/>
    <s v="Within IQR"/>
    <n v="62.18"/>
    <n v="90.32"/>
    <n v="4"/>
    <n v="14.36"/>
    <n v="75.69"/>
    <n v="0"/>
    <n v="70"/>
    <n v="75"/>
    <n v="85"/>
    <n v="100"/>
    <n v="75.47"/>
    <n v="75.900000000000006"/>
    <n v="19309"/>
  </r>
  <r>
    <s v="Programme Type by Deanery"/>
    <x v="2"/>
    <x v="1"/>
    <x v="4"/>
    <n v="2018"/>
    <n v="52.5"/>
    <s v="Within IQR"/>
    <n v="36.25"/>
    <n v="68.75"/>
    <n v="5"/>
    <n v="18.54"/>
    <n v="48.24"/>
    <n v="0"/>
    <n v="37.5"/>
    <n v="50"/>
    <n v="62.5"/>
    <n v="100"/>
    <n v="48"/>
    <n v="48.48"/>
    <n v="20895"/>
  </r>
  <r>
    <s v="Programme Type by Deanery"/>
    <x v="2"/>
    <x v="1"/>
    <x v="5"/>
    <n v="2018"/>
    <n v="78.33"/>
    <s v="Within IQR"/>
    <n v="70.010000000000005"/>
    <n v="86.66"/>
    <n v="5"/>
    <n v="9.5"/>
    <n v="74.45"/>
    <n v="0"/>
    <n v="66.67"/>
    <n v="75"/>
    <n v="83.33"/>
    <n v="100"/>
    <n v="74.22"/>
    <n v="74.67"/>
    <n v="20729"/>
  </r>
  <r>
    <s v="Programme Type by Deanery"/>
    <x v="2"/>
    <x v="1"/>
    <x v="17"/>
    <n v="2018"/>
    <n v="76.25"/>
    <s v="Above"/>
    <n v="66.98"/>
    <n v="85.53"/>
    <n v="5"/>
    <n v="10.58"/>
    <n v="66.28"/>
    <n v="0"/>
    <n v="56.25"/>
    <n v="68.75"/>
    <n v="75"/>
    <n v="100"/>
    <n v="66.02"/>
    <n v="66.55"/>
    <n v="17517"/>
  </r>
  <r>
    <s v="Programme Type by Deanery"/>
    <x v="2"/>
    <x v="1"/>
    <x v="6"/>
    <n v="2018"/>
    <n v="82"/>
    <s v="Within IQR"/>
    <n v="69.37"/>
    <n v="94.63"/>
    <n v="5"/>
    <n v="14.4"/>
    <n v="73.680000000000007"/>
    <n v="0"/>
    <n v="65"/>
    <n v="75"/>
    <n v="85"/>
    <n v="100"/>
    <n v="73.44"/>
    <n v="73.92"/>
    <n v="20895"/>
  </r>
  <r>
    <s v="Programme Type by Deanery"/>
    <x v="2"/>
    <x v="1"/>
    <x v="7"/>
    <n v="2018"/>
    <n v="88"/>
    <s v="Within IQR"/>
    <n v="80.040000000000006"/>
    <n v="95.96"/>
    <n v="5"/>
    <n v="9.08"/>
    <n v="80"/>
    <n v="0"/>
    <n v="75"/>
    <n v="85"/>
    <n v="90"/>
    <n v="100"/>
    <n v="79.78"/>
    <n v="80.23"/>
    <n v="20857"/>
  </r>
  <r>
    <s v="Programme Type by Deanery"/>
    <x v="2"/>
    <x v="1"/>
    <x v="8"/>
    <n v="2018"/>
    <n v="84.5"/>
    <s v="Within IQR"/>
    <n v="75.540000000000006"/>
    <n v="93.46"/>
    <n v="5"/>
    <n v="10.220000000000001"/>
    <n v="80.58"/>
    <n v="10"/>
    <n v="77.5"/>
    <n v="77.5"/>
    <n v="100"/>
    <n v="100"/>
    <n v="80.36"/>
    <n v="80.81"/>
    <n v="20895"/>
  </r>
  <r>
    <s v="Programme Type by Deanery"/>
    <x v="2"/>
    <x v="1"/>
    <x v="9"/>
    <n v="2018"/>
    <n v="80"/>
    <s v="Within IQR"/>
    <n v="70.2"/>
    <n v="89.8"/>
    <n v="5"/>
    <n v="11.18"/>
    <n v="77.959999999999994"/>
    <n v="0"/>
    <n v="75"/>
    <n v="75"/>
    <n v="91.67"/>
    <n v="100"/>
    <n v="77.739999999999995"/>
    <n v="78.19"/>
    <n v="20770"/>
  </r>
  <r>
    <s v="Programme Type by Deanery"/>
    <x v="2"/>
    <x v="1"/>
    <x v="10"/>
    <n v="2018"/>
    <n v="80"/>
    <s v="Within IQR"/>
    <n v="63.18"/>
    <n v="96.82"/>
    <n v="5"/>
    <n v="19.190000000000001"/>
    <n v="75.3"/>
    <n v="0"/>
    <n v="66.67"/>
    <n v="75"/>
    <n v="83.33"/>
    <n v="100"/>
    <n v="75.06"/>
    <n v="75.53"/>
    <n v="20872"/>
  </r>
  <r>
    <s v="Programme Type by Deanery"/>
    <x v="2"/>
    <x v="1"/>
    <x v="11"/>
    <n v="2018"/>
    <n v="95"/>
    <s v="Within IQR"/>
    <n v="89"/>
    <n v="101"/>
    <n v="5"/>
    <n v="6.85"/>
    <n v="86.33"/>
    <n v="0"/>
    <n v="81.25"/>
    <n v="87.5"/>
    <n v="100"/>
    <n v="100"/>
    <n v="86.12"/>
    <n v="86.54"/>
    <n v="20895"/>
  </r>
  <r>
    <s v="Programme Type by Deanery"/>
    <x v="2"/>
    <x v="1"/>
    <x v="12"/>
    <n v="2018"/>
    <n v="87.5"/>
    <s v="Within IQR"/>
    <n v="82.78"/>
    <n v="92.22"/>
    <n v="4"/>
    <n v="4.82"/>
    <n v="77.819999999999993"/>
    <n v="0"/>
    <n v="75"/>
    <n v="87.5"/>
    <n v="91.67"/>
    <n v="100"/>
    <n v="77.44"/>
    <n v="78.2"/>
    <n v="16244"/>
  </r>
  <r>
    <s v="Programme Type by Deanery"/>
    <x v="2"/>
    <x v="1"/>
    <x v="13"/>
    <n v="2018"/>
    <n v="94"/>
    <s v="Above"/>
    <n v="86.8"/>
    <n v="101.2"/>
    <n v="5"/>
    <n v="8.2200000000000006"/>
    <n v="72.98"/>
    <n v="13.33"/>
    <n v="63.33"/>
    <n v="71.67"/>
    <n v="85"/>
    <n v="100"/>
    <n v="72.760000000000005"/>
    <n v="73.209999999999994"/>
    <n v="20895"/>
  </r>
  <r>
    <s v="Programme Type by Deanery"/>
    <x v="2"/>
    <x v="1"/>
    <x v="14"/>
    <n v="2018"/>
    <n v="85.33"/>
    <s v="Above"/>
    <n v="72.7"/>
    <n v="97.96"/>
    <n v="5"/>
    <n v="14.41"/>
    <n v="71.209999999999994"/>
    <n v="0"/>
    <n v="61.67"/>
    <n v="75"/>
    <n v="85"/>
    <n v="100"/>
    <n v="70.94"/>
    <n v="71.489999999999995"/>
    <n v="20244"/>
  </r>
  <r>
    <s v="Programme Type by Deanery"/>
    <x v="2"/>
    <x v="1"/>
    <x v="15"/>
    <n v="2018"/>
    <n v="75.83"/>
    <s v="Within IQR"/>
    <n v="47.5"/>
    <n v="104.17"/>
    <n v="5"/>
    <n v="32.33"/>
    <n v="66.239999999999995"/>
    <n v="0"/>
    <n v="50"/>
    <n v="68.75"/>
    <n v="91.67"/>
    <n v="100"/>
    <n v="65.89"/>
    <n v="66.59"/>
    <n v="20551"/>
  </r>
  <r>
    <s v="Programme Type by Deanery"/>
    <x v="2"/>
    <x v="1"/>
    <x v="16"/>
    <n v="2018"/>
    <n v="72.92"/>
    <s v="Within IQR"/>
    <n v="56.48"/>
    <n v="89.35"/>
    <n v="5"/>
    <n v="18.75"/>
    <n v="60.71"/>
    <n v="0"/>
    <n v="50"/>
    <n v="62.5"/>
    <n v="75"/>
    <n v="100"/>
    <n v="60.4"/>
    <n v="61.02"/>
    <n v="18524"/>
  </r>
  <r>
    <s v="Programme Type by Deanery"/>
    <x v="2"/>
    <x v="2"/>
    <x v="0"/>
    <n v="2018"/>
    <n v="67.33"/>
    <s v="In Q1 but not a below outlier"/>
    <n v="49.75"/>
    <n v="84.92"/>
    <n v="6"/>
    <n v="21.98"/>
    <n v="81.180000000000007"/>
    <n v="4"/>
    <n v="75"/>
    <n v="81"/>
    <n v="95"/>
    <n v="100"/>
    <n v="80.97"/>
    <n v="81.39"/>
    <n v="20895"/>
  </r>
  <r>
    <s v="Programme Type by Deanery"/>
    <x v="2"/>
    <x v="2"/>
    <x v="1"/>
    <n v="2018"/>
    <n v="94.17"/>
    <s v="Within IQR"/>
    <n v="90.96"/>
    <n v="97.37"/>
    <n v="6"/>
    <n v="4.01"/>
    <n v="93.27"/>
    <n v="5"/>
    <n v="90"/>
    <n v="95"/>
    <n v="100"/>
    <n v="100"/>
    <n v="93.15"/>
    <n v="93.39"/>
    <n v="20560"/>
  </r>
  <r>
    <s v="Programme Type by Deanery"/>
    <x v="2"/>
    <x v="2"/>
    <x v="2"/>
    <n v="2018"/>
    <n v="92.71"/>
    <s v="Within IQR"/>
    <n v="89.42"/>
    <n v="96"/>
    <n v="6"/>
    <n v="4.1100000000000003"/>
    <n v="90.74"/>
    <n v="0"/>
    <n v="87.5"/>
    <n v="93.75"/>
    <n v="93.75"/>
    <n v="100"/>
    <n v="90.6"/>
    <n v="90.87"/>
    <n v="18968"/>
  </r>
  <r>
    <s v="Programme Type by Deanery"/>
    <x v="2"/>
    <x v="2"/>
    <x v="3"/>
    <n v="2018"/>
    <n v="70.42"/>
    <s v="Within IQR"/>
    <n v="60.42"/>
    <n v="80.41"/>
    <n v="6"/>
    <n v="12.49"/>
    <n v="75.69"/>
    <n v="0"/>
    <n v="70"/>
    <n v="75"/>
    <n v="85"/>
    <n v="100"/>
    <n v="75.47"/>
    <n v="75.900000000000006"/>
    <n v="19309"/>
  </r>
  <r>
    <s v="Programme Type by Deanery"/>
    <x v="2"/>
    <x v="2"/>
    <x v="4"/>
    <n v="2018"/>
    <n v="51.04"/>
    <s v="Within IQR"/>
    <n v="32.22"/>
    <n v="69.86"/>
    <n v="6"/>
    <n v="23.52"/>
    <n v="48.24"/>
    <n v="0"/>
    <n v="37.5"/>
    <n v="50"/>
    <n v="62.5"/>
    <n v="100"/>
    <n v="48"/>
    <n v="48.48"/>
    <n v="20895"/>
  </r>
  <r>
    <s v="Programme Type by Deanery"/>
    <x v="2"/>
    <x v="2"/>
    <x v="5"/>
    <n v="2018"/>
    <n v="69.45"/>
    <s v="Within IQR"/>
    <n v="61.37"/>
    <n v="77.52"/>
    <n v="6"/>
    <n v="10.09"/>
    <n v="74.45"/>
    <n v="0"/>
    <n v="66.67"/>
    <n v="75"/>
    <n v="83.33"/>
    <n v="100"/>
    <n v="74.22"/>
    <n v="74.67"/>
    <n v="20729"/>
  </r>
  <r>
    <s v="Programme Type by Deanery"/>
    <x v="2"/>
    <x v="2"/>
    <x v="17"/>
    <n v="2018"/>
    <n v="68.75"/>
    <s v="Within IQR"/>
    <n v="59.26"/>
    <n v="78.239999999999995"/>
    <n v="5"/>
    <n v="10.83"/>
    <n v="66.28"/>
    <n v="0"/>
    <n v="56.25"/>
    <n v="68.75"/>
    <n v="75"/>
    <n v="100"/>
    <n v="66.02"/>
    <n v="66.55"/>
    <n v="17517"/>
  </r>
  <r>
    <s v="Programme Type by Deanery"/>
    <x v="2"/>
    <x v="2"/>
    <x v="6"/>
    <n v="2018"/>
    <n v="66.67"/>
    <s v="Within IQR"/>
    <n v="53.36"/>
    <n v="79.98"/>
    <n v="6"/>
    <n v="16.63"/>
    <n v="73.680000000000007"/>
    <n v="0"/>
    <n v="65"/>
    <n v="75"/>
    <n v="85"/>
    <n v="100"/>
    <n v="73.44"/>
    <n v="73.92"/>
    <n v="20895"/>
  </r>
  <r>
    <s v="Programme Type by Deanery"/>
    <x v="2"/>
    <x v="2"/>
    <x v="7"/>
    <n v="2018"/>
    <n v="80"/>
    <s v="Within IQR"/>
    <n v="68.13"/>
    <n v="91.87"/>
    <n v="6"/>
    <n v="14.83"/>
    <n v="80"/>
    <n v="0"/>
    <n v="75"/>
    <n v="85"/>
    <n v="90"/>
    <n v="100"/>
    <n v="79.78"/>
    <n v="80.23"/>
    <n v="20857"/>
  </r>
  <r>
    <s v="Programme Type by Deanery"/>
    <x v="2"/>
    <x v="2"/>
    <x v="8"/>
    <n v="2018"/>
    <n v="60.42"/>
    <s v="In Q1 but not a below outlier"/>
    <n v="37.700000000000003"/>
    <n v="83.13"/>
    <n v="6"/>
    <n v="28.39"/>
    <n v="80.58"/>
    <n v="10"/>
    <n v="77.5"/>
    <n v="77.5"/>
    <n v="100"/>
    <n v="100"/>
    <n v="80.36"/>
    <n v="80.81"/>
    <n v="20895"/>
  </r>
  <r>
    <s v="Programme Type by Deanery"/>
    <x v="2"/>
    <x v="2"/>
    <x v="9"/>
    <n v="2018"/>
    <n v="46.67"/>
    <s v="Below"/>
    <n v="18.57"/>
    <n v="74.77"/>
    <n v="5"/>
    <n v="32.06"/>
    <n v="77.959999999999994"/>
    <n v="0"/>
    <n v="75"/>
    <n v="75"/>
    <n v="91.67"/>
    <n v="100"/>
    <n v="77.739999999999995"/>
    <n v="78.19"/>
    <n v="20770"/>
  </r>
  <r>
    <s v="Programme Type by Deanery"/>
    <x v="2"/>
    <x v="2"/>
    <x v="10"/>
    <n v="2018"/>
    <n v="69.45"/>
    <s v="Within IQR"/>
    <n v="61.37"/>
    <n v="77.52"/>
    <n v="6"/>
    <n v="10.09"/>
    <n v="75.3"/>
    <n v="0"/>
    <n v="66.67"/>
    <n v="75"/>
    <n v="83.33"/>
    <n v="100"/>
    <n v="75.06"/>
    <n v="75.53"/>
    <n v="20872"/>
  </r>
  <r>
    <s v="Programme Type by Deanery"/>
    <x v="2"/>
    <x v="2"/>
    <x v="11"/>
    <n v="2018"/>
    <n v="81.25"/>
    <s v="Within IQR"/>
    <n v="68.209999999999994"/>
    <n v="94.29"/>
    <n v="6"/>
    <n v="16.3"/>
    <n v="86.33"/>
    <n v="0"/>
    <n v="81.25"/>
    <n v="87.5"/>
    <n v="100"/>
    <n v="100"/>
    <n v="86.12"/>
    <n v="86.54"/>
    <n v="20895"/>
  </r>
  <r>
    <s v="Programme Type by Deanery"/>
    <x v="2"/>
    <x v="2"/>
    <x v="12"/>
    <n v="2018"/>
    <n v="55.56"/>
    <s v="In Q1 but not a below outlier"/>
    <n v="32.78"/>
    <n v="78.33"/>
    <n v="6"/>
    <n v="28.46"/>
    <n v="77.819999999999993"/>
    <n v="0"/>
    <n v="75"/>
    <n v="87.5"/>
    <n v="91.67"/>
    <n v="100"/>
    <n v="77.44"/>
    <n v="78.2"/>
    <n v="16244"/>
  </r>
  <r>
    <s v="Programme Type by Deanery"/>
    <x v="2"/>
    <x v="2"/>
    <x v="13"/>
    <n v="2018"/>
    <n v="77.22"/>
    <s v="Within IQR"/>
    <n v="67.62"/>
    <n v="86.82"/>
    <n v="6"/>
    <n v="12"/>
    <n v="72.98"/>
    <n v="13.33"/>
    <n v="63.33"/>
    <n v="71.67"/>
    <n v="85"/>
    <n v="100"/>
    <n v="72.760000000000005"/>
    <n v="73.209999999999994"/>
    <n v="20895"/>
  </r>
  <r>
    <s v="Programme Type by Deanery"/>
    <x v="2"/>
    <x v="2"/>
    <x v="14"/>
    <n v="2018"/>
    <n v="73.89"/>
    <s v="Within IQR"/>
    <n v="61.3"/>
    <n v="86.48"/>
    <n v="6"/>
    <n v="15.73"/>
    <n v="71.209999999999994"/>
    <n v="0"/>
    <n v="61.67"/>
    <n v="75"/>
    <n v="85"/>
    <n v="100"/>
    <n v="70.94"/>
    <n v="71.489999999999995"/>
    <n v="20244"/>
  </r>
  <r>
    <s v="Programme Type by Deanery"/>
    <x v="2"/>
    <x v="2"/>
    <x v="15"/>
    <n v="2018"/>
    <n v="58.33"/>
    <s v="Within IQR"/>
    <n v="38.92"/>
    <n v="77.75"/>
    <n v="6"/>
    <n v="24.26"/>
    <n v="66.239999999999995"/>
    <n v="0"/>
    <n v="50"/>
    <n v="68.75"/>
    <n v="91.67"/>
    <n v="100"/>
    <n v="65.89"/>
    <n v="66.59"/>
    <n v="20551"/>
  </r>
  <r>
    <s v="Programme Type by Deanery"/>
    <x v="2"/>
    <x v="2"/>
    <x v="16"/>
    <n v="2018"/>
    <n v="50"/>
    <s v="Within IQR"/>
    <n v="22.07"/>
    <n v="77.930000000000007"/>
    <n v="6"/>
    <n v="34.909999999999997"/>
    <n v="60.71"/>
    <n v="0"/>
    <n v="50"/>
    <n v="62.5"/>
    <n v="75"/>
    <n v="100"/>
    <n v="60.4"/>
    <n v="61.02"/>
    <n v="18524"/>
  </r>
  <r>
    <s v="Programme Type by Deanery"/>
    <x v="2"/>
    <x v="6"/>
    <x v="0"/>
    <n v="2018"/>
    <n v="84"/>
    <s v="Within IQR"/>
    <n v="75.459999999999994"/>
    <n v="92.54"/>
    <n v="3"/>
    <n v="7.55"/>
    <n v="81.180000000000007"/>
    <n v="4"/>
    <n v="75"/>
    <n v="81"/>
    <n v="95"/>
    <n v="100"/>
    <n v="80.97"/>
    <n v="81.39"/>
    <n v="20895"/>
  </r>
  <r>
    <s v="Programme Type by Deanery"/>
    <x v="2"/>
    <x v="6"/>
    <x v="1"/>
    <n v="2018"/>
    <n v="97.92"/>
    <s v="Within IQR"/>
    <n v="93.83"/>
    <n v="102"/>
    <n v="3"/>
    <n v="3.61"/>
    <n v="93.27"/>
    <n v="5"/>
    <n v="90"/>
    <n v="95"/>
    <n v="100"/>
    <n v="100"/>
    <n v="93.15"/>
    <n v="93.39"/>
    <n v="20560"/>
  </r>
  <r>
    <s v="Programme Type by Deanery"/>
    <x v="2"/>
    <x v="6"/>
    <x v="2"/>
    <n v="2018"/>
    <n v="97.22"/>
    <s v="Above"/>
    <n v="91.78"/>
    <n v="102.67"/>
    <n v="3"/>
    <n v="4.8099999999999996"/>
    <n v="90.74"/>
    <n v="0"/>
    <n v="87.5"/>
    <n v="93.75"/>
    <n v="93.75"/>
    <n v="100"/>
    <n v="90.6"/>
    <n v="90.87"/>
    <n v="18968"/>
  </r>
  <r>
    <s v="Programme Type by Deanery"/>
    <x v="2"/>
    <x v="6"/>
    <x v="3"/>
    <n v="2018"/>
    <n v="83.33"/>
    <s v="Within IQR"/>
    <n v="67"/>
    <n v="99.67"/>
    <n v="3"/>
    <n v="14.43"/>
    <n v="75.69"/>
    <n v="0"/>
    <n v="70"/>
    <n v="75"/>
    <n v="85"/>
    <n v="100"/>
    <n v="75.47"/>
    <n v="75.900000000000006"/>
    <n v="19309"/>
  </r>
  <r>
    <s v="Programme Type by Deanery"/>
    <x v="2"/>
    <x v="6"/>
    <x v="4"/>
    <n v="2018"/>
    <n v="66.67"/>
    <s v="Above"/>
    <n v="62.58"/>
    <n v="70.75"/>
    <n v="3"/>
    <n v="3.61"/>
    <n v="48.24"/>
    <n v="0"/>
    <n v="37.5"/>
    <n v="50"/>
    <n v="62.5"/>
    <n v="100"/>
    <n v="48"/>
    <n v="48.48"/>
    <n v="20895"/>
  </r>
  <r>
    <s v="Programme Type by Deanery"/>
    <x v="2"/>
    <x v="6"/>
    <x v="5"/>
    <n v="2018"/>
    <n v="83.33"/>
    <s v="In Q3 but not an above outlier"/>
    <n v="67"/>
    <n v="99.67"/>
    <n v="3"/>
    <n v="14.43"/>
    <n v="74.45"/>
    <n v="0"/>
    <n v="66.67"/>
    <n v="75"/>
    <n v="83.33"/>
    <n v="100"/>
    <n v="74.22"/>
    <n v="74.67"/>
    <n v="20729"/>
  </r>
  <r>
    <s v="Programme Type by Deanery"/>
    <x v="2"/>
    <x v="6"/>
    <x v="17"/>
    <n v="2018"/>
    <n v="75"/>
    <s v="Within IQR"/>
    <n v="75"/>
    <n v="75"/>
    <n v="3"/>
    <n v="0"/>
    <n v="66.28"/>
    <n v="0"/>
    <n v="56.25"/>
    <n v="68.75"/>
    <n v="75"/>
    <n v="100"/>
    <n v="66.02"/>
    <n v="66.55"/>
    <n v="17517"/>
  </r>
  <r>
    <s v="Programme Type by Deanery"/>
    <x v="2"/>
    <x v="6"/>
    <x v="6"/>
    <n v="2018"/>
    <n v="78.33"/>
    <s v="Within IQR"/>
    <n v="66.56"/>
    <n v="90.11"/>
    <n v="3"/>
    <n v="10.41"/>
    <n v="73.680000000000007"/>
    <n v="0"/>
    <n v="65"/>
    <n v="75"/>
    <n v="85"/>
    <n v="100"/>
    <n v="73.44"/>
    <n v="73.92"/>
    <n v="20895"/>
  </r>
  <r>
    <s v="Programme Type by Deanery"/>
    <x v="2"/>
    <x v="6"/>
    <x v="7"/>
    <n v="2018"/>
    <n v="91.67"/>
    <s v="Above"/>
    <n v="83.02"/>
    <n v="100.31"/>
    <n v="3"/>
    <n v="7.64"/>
    <n v="80"/>
    <n v="0"/>
    <n v="75"/>
    <n v="85"/>
    <n v="90"/>
    <n v="100"/>
    <n v="79.78"/>
    <n v="80.23"/>
    <n v="20857"/>
  </r>
  <r>
    <s v="Programme Type by Deanery"/>
    <x v="2"/>
    <x v="6"/>
    <x v="8"/>
    <n v="2018"/>
    <n v="77.5"/>
    <s v="Within IQR"/>
    <n v="77.5"/>
    <n v="77.5"/>
    <n v="3"/>
    <n v="0"/>
    <n v="80.58"/>
    <n v="10"/>
    <n v="77.5"/>
    <n v="77.5"/>
    <n v="100"/>
    <n v="100"/>
    <n v="80.36"/>
    <n v="80.81"/>
    <n v="20895"/>
  </r>
  <r>
    <s v="Programme Type by Deanery"/>
    <x v="2"/>
    <x v="6"/>
    <x v="9"/>
    <n v="2018"/>
    <n v="86.11"/>
    <s v="Within IQR"/>
    <n v="71.7"/>
    <n v="100.52"/>
    <n v="3"/>
    <n v="12.73"/>
    <n v="77.959999999999994"/>
    <n v="0"/>
    <n v="75"/>
    <n v="75"/>
    <n v="91.67"/>
    <n v="100"/>
    <n v="77.739999999999995"/>
    <n v="78.19"/>
    <n v="20770"/>
  </r>
  <r>
    <s v="Programme Type by Deanery"/>
    <x v="2"/>
    <x v="6"/>
    <x v="10"/>
    <n v="2018"/>
    <n v="66.67"/>
    <s v="In Q1 but not a below outlier"/>
    <n v="41.72"/>
    <n v="91.61"/>
    <n v="3"/>
    <n v="22.04"/>
    <n v="75.3"/>
    <n v="0"/>
    <n v="66.67"/>
    <n v="75"/>
    <n v="83.33"/>
    <n v="100"/>
    <n v="75.06"/>
    <n v="75.53"/>
    <n v="20872"/>
  </r>
  <r>
    <s v="Programme Type by Deanery"/>
    <x v="2"/>
    <x v="6"/>
    <x v="11"/>
    <n v="2018"/>
    <n v="91.67"/>
    <s v="Within IQR"/>
    <n v="80.86"/>
    <n v="102.47"/>
    <n v="3"/>
    <n v="9.5500000000000007"/>
    <n v="86.33"/>
    <n v="0"/>
    <n v="81.25"/>
    <n v="87.5"/>
    <n v="100"/>
    <n v="100"/>
    <n v="86.12"/>
    <n v="86.54"/>
    <n v="20895"/>
  </r>
  <r>
    <s v="Programme Type by Deanery"/>
    <x v="2"/>
    <x v="6"/>
    <x v="12"/>
    <n v="2018"/>
    <n v="65.28"/>
    <s v="In Q1 but not a below outlier"/>
    <n v="13.56"/>
    <n v="117"/>
    <n v="3"/>
    <n v="45.71"/>
    <n v="77.819999999999993"/>
    <n v="0"/>
    <n v="75"/>
    <n v="87.5"/>
    <n v="91.67"/>
    <n v="100"/>
    <n v="77.44"/>
    <n v="78.2"/>
    <n v="16244"/>
  </r>
  <r>
    <s v="Programme Type by Deanery"/>
    <x v="2"/>
    <x v="6"/>
    <x v="13"/>
    <n v="2018"/>
    <n v="78.33"/>
    <s v="Within IQR"/>
    <n v="65.27"/>
    <n v="91.4"/>
    <n v="3"/>
    <n v="11.55"/>
    <n v="72.98"/>
    <n v="13.33"/>
    <n v="63.33"/>
    <n v="71.67"/>
    <n v="85"/>
    <n v="100"/>
    <n v="72.760000000000005"/>
    <n v="73.209999999999994"/>
    <n v="20895"/>
  </r>
  <r>
    <s v="Programme Type by Deanery"/>
    <x v="2"/>
    <x v="6"/>
    <x v="14"/>
    <n v="2018"/>
    <n v="78.89"/>
    <s v="Within IQR"/>
    <n v="65.510000000000005"/>
    <n v="92.27"/>
    <n v="3"/>
    <n v="11.83"/>
    <n v="71.209999999999994"/>
    <n v="0"/>
    <n v="61.67"/>
    <n v="75"/>
    <n v="85"/>
    <n v="100"/>
    <n v="70.94"/>
    <n v="71.489999999999995"/>
    <n v="20244"/>
  </r>
  <r>
    <s v="Programme Type by Deanery"/>
    <x v="2"/>
    <x v="6"/>
    <x v="15"/>
    <n v="2018"/>
    <n v="68.75"/>
    <s v="Within IQR"/>
    <n v="33.39"/>
    <n v="104.11"/>
    <n v="3"/>
    <n v="31.25"/>
    <n v="66.239999999999995"/>
    <n v="0"/>
    <n v="50"/>
    <n v="68.75"/>
    <n v="91.67"/>
    <n v="100"/>
    <n v="65.89"/>
    <n v="66.59"/>
    <n v="20551"/>
  </r>
  <r>
    <s v="Programme Type by Deanery"/>
    <x v="2"/>
    <x v="6"/>
    <x v="16"/>
    <n v="2018"/>
    <n v="72.92"/>
    <s v="Within IQR"/>
    <n v="62.11"/>
    <n v="83.72"/>
    <n v="3"/>
    <n v="9.5500000000000007"/>
    <n v="60.71"/>
    <n v="0"/>
    <n v="50"/>
    <n v="62.5"/>
    <n v="75"/>
    <n v="100"/>
    <n v="60.4"/>
    <n v="61.02"/>
    <n v="18524"/>
  </r>
  <r>
    <s v="Programme Type by Deanery"/>
    <x v="2"/>
    <x v="8"/>
    <x v="0"/>
    <n v="2018"/>
    <n v="76.67"/>
    <s v="Within IQR"/>
    <n v="70.430000000000007"/>
    <n v="82.9"/>
    <n v="6"/>
    <n v="7.79"/>
    <n v="81.180000000000007"/>
    <n v="4"/>
    <n v="75"/>
    <n v="81"/>
    <n v="95"/>
    <n v="100"/>
    <n v="80.97"/>
    <n v="81.39"/>
    <n v="20895"/>
  </r>
  <r>
    <s v="Programme Type by Deanery"/>
    <x v="2"/>
    <x v="8"/>
    <x v="1"/>
    <n v="2018"/>
    <n v="93.96"/>
    <s v="Within IQR"/>
    <n v="90.77"/>
    <n v="97.15"/>
    <n v="6"/>
    <n v="3.99"/>
    <n v="93.27"/>
    <n v="5"/>
    <n v="90"/>
    <n v="95"/>
    <n v="100"/>
    <n v="100"/>
    <n v="93.15"/>
    <n v="93.39"/>
    <n v="20560"/>
  </r>
  <r>
    <s v="Programme Type by Deanery"/>
    <x v="2"/>
    <x v="8"/>
    <x v="2"/>
    <n v="2018"/>
    <n v="88.54"/>
    <s v="Within IQR"/>
    <n v="81.41"/>
    <n v="95.68"/>
    <n v="6"/>
    <n v="8.91"/>
    <n v="90.74"/>
    <n v="0"/>
    <n v="87.5"/>
    <n v="93.75"/>
    <n v="93.75"/>
    <n v="100"/>
    <n v="90.6"/>
    <n v="90.87"/>
    <n v="18968"/>
  </r>
  <r>
    <s v="Programme Type by Deanery"/>
    <x v="2"/>
    <x v="8"/>
    <x v="3"/>
    <n v="2018"/>
    <n v="72.5"/>
    <s v="Within IQR"/>
    <n v="63.83"/>
    <n v="81.17"/>
    <n v="6"/>
    <n v="10.84"/>
    <n v="75.69"/>
    <n v="0"/>
    <n v="70"/>
    <n v="75"/>
    <n v="85"/>
    <n v="100"/>
    <n v="75.47"/>
    <n v="75.900000000000006"/>
    <n v="19309"/>
  </r>
  <r>
    <s v="Programme Type by Deanery"/>
    <x v="2"/>
    <x v="8"/>
    <x v="4"/>
    <n v="2018"/>
    <n v="47.92"/>
    <s v="Within IQR"/>
    <n v="37.11"/>
    <n v="58.72"/>
    <n v="6"/>
    <n v="13.5"/>
    <n v="48.24"/>
    <n v="0"/>
    <n v="37.5"/>
    <n v="50"/>
    <n v="62.5"/>
    <n v="100"/>
    <n v="48"/>
    <n v="48.48"/>
    <n v="20895"/>
  </r>
  <r>
    <s v="Programme Type by Deanery"/>
    <x v="2"/>
    <x v="8"/>
    <x v="5"/>
    <n v="2018"/>
    <n v="66.67"/>
    <s v="In Q1 but not a below outlier"/>
    <n v="56.34"/>
    <n v="77"/>
    <n v="6"/>
    <n v="12.91"/>
    <n v="74.45"/>
    <n v="0"/>
    <n v="66.67"/>
    <n v="75"/>
    <n v="83.33"/>
    <n v="100"/>
    <n v="74.22"/>
    <n v="74.67"/>
    <n v="20729"/>
  </r>
  <r>
    <s v="Programme Type by Deanery"/>
    <x v="2"/>
    <x v="8"/>
    <x v="17"/>
    <n v="2018"/>
    <n v="64.17"/>
    <s v="Within IQR"/>
    <n v="40.799999999999997"/>
    <n v="87.53"/>
    <n v="5"/>
    <n v="26.65"/>
    <n v="66.28"/>
    <n v="0"/>
    <n v="56.25"/>
    <n v="68.75"/>
    <n v="75"/>
    <n v="100"/>
    <n v="66.02"/>
    <n v="66.55"/>
    <n v="17517"/>
  </r>
  <r>
    <s v="Programme Type by Deanery"/>
    <x v="2"/>
    <x v="8"/>
    <x v="6"/>
    <n v="2018"/>
    <n v="59.17"/>
    <s v="In Q1 but not a below outlier"/>
    <n v="40.33"/>
    <n v="78"/>
    <n v="6"/>
    <n v="23.54"/>
    <n v="73.680000000000007"/>
    <n v="0"/>
    <n v="65"/>
    <n v="75"/>
    <n v="85"/>
    <n v="100"/>
    <n v="73.44"/>
    <n v="73.92"/>
    <n v="20895"/>
  </r>
  <r>
    <s v="Programme Type by Deanery"/>
    <x v="2"/>
    <x v="8"/>
    <x v="7"/>
    <n v="2018"/>
    <n v="65.83"/>
    <s v="Below"/>
    <n v="55.9"/>
    <n v="75.77"/>
    <n v="6"/>
    <n v="12.42"/>
    <n v="80"/>
    <n v="0"/>
    <n v="75"/>
    <n v="85"/>
    <n v="90"/>
    <n v="100"/>
    <n v="79.78"/>
    <n v="80.23"/>
    <n v="20857"/>
  </r>
  <r>
    <s v="Programme Type by Deanery"/>
    <x v="2"/>
    <x v="8"/>
    <x v="8"/>
    <n v="2018"/>
    <n v="77.5"/>
    <s v="Within IQR"/>
    <n v="71.17"/>
    <n v="83.83"/>
    <n v="6"/>
    <n v="7.91"/>
    <n v="80.58"/>
    <n v="10"/>
    <n v="77.5"/>
    <n v="77.5"/>
    <n v="100"/>
    <n v="100"/>
    <n v="80.36"/>
    <n v="80.81"/>
    <n v="20895"/>
  </r>
  <r>
    <s v="Programme Type by Deanery"/>
    <x v="2"/>
    <x v="8"/>
    <x v="9"/>
    <n v="2018"/>
    <n v="70.83"/>
    <s v="In Q1 but not a below outlier"/>
    <n v="61.64"/>
    <n v="80.02"/>
    <n v="6"/>
    <n v="11.49"/>
    <n v="77.959999999999994"/>
    <n v="0"/>
    <n v="75"/>
    <n v="75"/>
    <n v="91.67"/>
    <n v="100"/>
    <n v="77.739999999999995"/>
    <n v="78.19"/>
    <n v="20770"/>
  </r>
  <r>
    <s v="Programme Type by Deanery"/>
    <x v="2"/>
    <x v="8"/>
    <x v="10"/>
    <n v="2018"/>
    <n v="51.39"/>
    <s v="In Q1 but not a below outlier"/>
    <n v="26.65"/>
    <n v="76.13"/>
    <n v="6"/>
    <n v="30.92"/>
    <n v="75.3"/>
    <n v="0"/>
    <n v="66.67"/>
    <n v="75"/>
    <n v="83.33"/>
    <n v="100"/>
    <n v="75.06"/>
    <n v="75.53"/>
    <n v="20872"/>
  </r>
  <r>
    <s v="Programme Type by Deanery"/>
    <x v="2"/>
    <x v="8"/>
    <x v="11"/>
    <n v="2018"/>
    <n v="79.17"/>
    <s v="In Q1 but not a below outlier"/>
    <n v="66.25"/>
    <n v="92.08"/>
    <n v="6"/>
    <n v="16.14"/>
    <n v="86.33"/>
    <n v="0"/>
    <n v="81.25"/>
    <n v="87.5"/>
    <n v="100"/>
    <n v="100"/>
    <n v="86.12"/>
    <n v="86.54"/>
    <n v="20895"/>
  </r>
  <r>
    <s v="Programme Type by Deanery"/>
    <x v="2"/>
    <x v="8"/>
    <x v="12"/>
    <n v="2018"/>
    <n v="79.17"/>
    <s v="Within IQR"/>
    <n v="57.87"/>
    <n v="100.46"/>
    <n v="5"/>
    <n v="24.3"/>
    <n v="77.819999999999993"/>
    <n v="0"/>
    <n v="75"/>
    <n v="87.5"/>
    <n v="91.67"/>
    <n v="100"/>
    <n v="77.44"/>
    <n v="78.2"/>
    <n v="16244"/>
  </r>
  <r>
    <s v="Programme Type by Deanery"/>
    <x v="2"/>
    <x v="8"/>
    <x v="13"/>
    <n v="2018"/>
    <n v="75.83"/>
    <s v="Within IQR"/>
    <n v="61.23"/>
    <n v="90.43"/>
    <n v="6"/>
    <n v="18.25"/>
    <n v="72.98"/>
    <n v="13.33"/>
    <n v="63.33"/>
    <n v="71.67"/>
    <n v="85"/>
    <n v="100"/>
    <n v="72.760000000000005"/>
    <n v="73.209999999999994"/>
    <n v="20895"/>
  </r>
  <r>
    <s v="Programme Type by Deanery"/>
    <x v="2"/>
    <x v="8"/>
    <x v="14"/>
    <n v="2018"/>
    <n v="57.08"/>
    <s v="In Q1 but not a below outlier"/>
    <n v="35.01"/>
    <n v="79.16"/>
    <n v="6"/>
    <n v="27.59"/>
    <n v="71.209999999999994"/>
    <n v="0"/>
    <n v="61.67"/>
    <n v="75"/>
    <n v="85"/>
    <n v="100"/>
    <n v="70.94"/>
    <n v="71.489999999999995"/>
    <n v="20244"/>
  </r>
  <r>
    <s v="Programme Type by Deanery"/>
    <x v="2"/>
    <x v="8"/>
    <x v="15"/>
    <n v="2018"/>
    <n v="46.88"/>
    <s v="In Q1 but not a below outlier"/>
    <n v="19.55"/>
    <n v="74.2"/>
    <n v="6"/>
    <n v="34.15"/>
    <n v="66.239999999999995"/>
    <n v="0"/>
    <n v="50"/>
    <n v="68.75"/>
    <n v="91.67"/>
    <n v="100"/>
    <n v="65.89"/>
    <n v="66.59"/>
    <n v="20551"/>
  </r>
  <r>
    <s v="Programme Type by Deanery"/>
    <x v="2"/>
    <x v="8"/>
    <x v="16"/>
    <n v="2018"/>
    <n v="47.92"/>
    <s v="In Q1 but not a below outlier"/>
    <n v="29.29"/>
    <n v="66.540000000000006"/>
    <n v="6"/>
    <n v="23.27"/>
    <n v="60.71"/>
    <n v="0"/>
    <n v="50"/>
    <n v="62.5"/>
    <n v="75"/>
    <n v="100"/>
    <n v="60.4"/>
    <n v="61.02"/>
    <n v="18524"/>
  </r>
  <r>
    <s v="Programme Type by Deanery"/>
    <x v="2"/>
    <x v="10"/>
    <x v="0"/>
    <n v="2018"/>
    <n v="82"/>
    <s v="Within IQR"/>
    <n v="79.010000000000005"/>
    <n v="84.99"/>
    <n v="3"/>
    <n v="2.65"/>
    <n v="81.180000000000007"/>
    <n v="4"/>
    <n v="75"/>
    <n v="81"/>
    <n v="95"/>
    <n v="100"/>
    <n v="80.97"/>
    <n v="81.39"/>
    <n v="20895"/>
  </r>
  <r>
    <s v="Programme Type by Deanery"/>
    <x v="2"/>
    <x v="10"/>
    <x v="1"/>
    <n v="2018"/>
    <n v="91.67"/>
    <s v="Within IQR"/>
    <n v="80.86"/>
    <n v="102.47"/>
    <n v="3"/>
    <n v="9.5500000000000007"/>
    <n v="93.27"/>
    <n v="5"/>
    <n v="90"/>
    <n v="95"/>
    <n v="100"/>
    <n v="100"/>
    <n v="93.15"/>
    <n v="93.39"/>
    <n v="20560"/>
  </r>
  <r>
    <s v="Programme Type by Deanery"/>
    <x v="2"/>
    <x v="10"/>
    <x v="2"/>
    <n v="2018"/>
    <n v="91.67"/>
    <s v="Within IQR"/>
    <n v="91.67"/>
    <n v="91.67"/>
    <n v="3"/>
    <n v="0"/>
    <n v="90.74"/>
    <n v="0"/>
    <n v="87.5"/>
    <n v="93.75"/>
    <n v="93.75"/>
    <n v="100"/>
    <n v="90.6"/>
    <n v="90.87"/>
    <n v="18968"/>
  </r>
  <r>
    <s v="Programme Type by Deanery"/>
    <x v="2"/>
    <x v="10"/>
    <x v="3"/>
    <n v="2018"/>
    <n v="75"/>
    <s v="Within IQR"/>
    <n v="63.68"/>
    <n v="86.32"/>
    <n v="3"/>
    <n v="10"/>
    <n v="75.69"/>
    <n v="0"/>
    <n v="70"/>
    <n v="75"/>
    <n v="85"/>
    <n v="100"/>
    <n v="75.47"/>
    <n v="75.900000000000006"/>
    <n v="19309"/>
  </r>
  <r>
    <s v="Programme Type by Deanery"/>
    <x v="2"/>
    <x v="10"/>
    <x v="4"/>
    <n v="2018"/>
    <n v="56.25"/>
    <s v="Within IQR"/>
    <n v="56.25"/>
    <n v="56.25"/>
    <n v="3"/>
    <n v="0"/>
    <n v="48.24"/>
    <n v="0"/>
    <n v="37.5"/>
    <n v="50"/>
    <n v="62.5"/>
    <n v="100"/>
    <n v="48"/>
    <n v="48.48"/>
    <n v="20895"/>
  </r>
  <r>
    <s v="Programme Type by Deanery"/>
    <x v="2"/>
    <x v="10"/>
    <x v="5"/>
    <n v="2018"/>
    <n v="77.78"/>
    <s v="Within IQR"/>
    <n v="63.37"/>
    <n v="92.19"/>
    <n v="3"/>
    <n v="12.73"/>
    <n v="74.45"/>
    <n v="0"/>
    <n v="66.67"/>
    <n v="75"/>
    <n v="83.33"/>
    <n v="100"/>
    <n v="74.22"/>
    <n v="74.67"/>
    <n v="20729"/>
  </r>
  <r>
    <s v="Programme Type by Deanery"/>
    <x v="2"/>
    <x v="10"/>
    <x v="17"/>
    <n v="2018"/>
    <n v="70.83"/>
    <s v="Within IQR"/>
    <n v="62.67"/>
    <n v="79"/>
    <n v="3"/>
    <n v="7.22"/>
    <n v="66.28"/>
    <n v="0"/>
    <n v="56.25"/>
    <n v="68.75"/>
    <n v="75"/>
    <n v="100"/>
    <n v="66.02"/>
    <n v="66.55"/>
    <n v="17517"/>
  </r>
  <r>
    <s v="Programme Type by Deanery"/>
    <x v="2"/>
    <x v="10"/>
    <x v="6"/>
    <n v="2018"/>
    <n v="76.67"/>
    <s v="Within IQR"/>
    <n v="73.400000000000006"/>
    <n v="79.930000000000007"/>
    <n v="3"/>
    <n v="2.89"/>
    <n v="73.680000000000007"/>
    <n v="0"/>
    <n v="65"/>
    <n v="75"/>
    <n v="85"/>
    <n v="100"/>
    <n v="73.44"/>
    <n v="73.92"/>
    <n v="20895"/>
  </r>
  <r>
    <s v="Programme Type by Deanery"/>
    <x v="2"/>
    <x v="10"/>
    <x v="7"/>
    <n v="2018"/>
    <n v="89.17"/>
    <s v="Within IQR"/>
    <n v="87.53"/>
    <n v="90.8"/>
    <n v="3"/>
    <n v="1.44"/>
    <n v="80"/>
    <n v="0"/>
    <n v="75"/>
    <n v="85"/>
    <n v="90"/>
    <n v="100"/>
    <n v="79.78"/>
    <n v="80.23"/>
    <n v="20857"/>
  </r>
  <r>
    <s v="Programme Type by Deanery"/>
    <x v="2"/>
    <x v="10"/>
    <x v="8"/>
    <n v="2018"/>
    <n v="74.17"/>
    <s v="In Q1 but not a below outlier"/>
    <n v="67.63"/>
    <n v="80.7"/>
    <n v="3"/>
    <n v="5.77"/>
    <n v="80.58"/>
    <n v="10"/>
    <n v="77.5"/>
    <n v="77.5"/>
    <n v="100"/>
    <n v="100"/>
    <n v="80.36"/>
    <n v="80.81"/>
    <n v="20895"/>
  </r>
  <r>
    <s v="Programme Type by Deanery"/>
    <x v="2"/>
    <x v="10"/>
    <x v="9"/>
    <n v="2018"/>
    <n v="75"/>
    <s v="Within IQR"/>
    <n v="75"/>
    <n v="75"/>
    <n v="3"/>
    <n v="0"/>
    <n v="77.959999999999994"/>
    <n v="0"/>
    <n v="75"/>
    <n v="75"/>
    <n v="91.67"/>
    <n v="100"/>
    <n v="77.739999999999995"/>
    <n v="78.19"/>
    <n v="20770"/>
  </r>
  <r>
    <s v="Programme Type by Deanery"/>
    <x v="2"/>
    <x v="10"/>
    <x v="10"/>
    <n v="2018"/>
    <n v="80.56"/>
    <s v="Within IQR"/>
    <n v="69.67"/>
    <n v="91.45"/>
    <n v="3"/>
    <n v="9.6199999999999992"/>
    <n v="75.3"/>
    <n v="0"/>
    <n v="66.67"/>
    <n v="75"/>
    <n v="83.33"/>
    <n v="100"/>
    <n v="75.06"/>
    <n v="75.53"/>
    <n v="20872"/>
  </r>
  <r>
    <s v="Programme Type by Deanery"/>
    <x v="2"/>
    <x v="10"/>
    <x v="11"/>
    <n v="2018"/>
    <n v="85.42"/>
    <s v="Within IQR"/>
    <n v="67.62"/>
    <n v="103.22"/>
    <n v="3"/>
    <n v="15.73"/>
    <n v="86.33"/>
    <n v="0"/>
    <n v="81.25"/>
    <n v="87.5"/>
    <n v="100"/>
    <n v="100"/>
    <n v="86.12"/>
    <n v="86.54"/>
    <n v="20895"/>
  </r>
  <r>
    <s v="Programme Type by Deanery"/>
    <x v="2"/>
    <x v="10"/>
    <x v="13"/>
    <n v="2018"/>
    <n v="80.56"/>
    <s v="Within IQR"/>
    <n v="71.849999999999994"/>
    <n v="89.27"/>
    <n v="3"/>
    <n v="7.7"/>
    <n v="72.98"/>
    <n v="13.33"/>
    <n v="63.33"/>
    <n v="71.67"/>
    <n v="85"/>
    <n v="100"/>
    <n v="72.760000000000005"/>
    <n v="73.209999999999994"/>
    <n v="20895"/>
  </r>
  <r>
    <s v="Programme Type by Deanery"/>
    <x v="2"/>
    <x v="10"/>
    <x v="14"/>
    <n v="2018"/>
    <n v="73.89"/>
    <s v="Within IQR"/>
    <n v="63"/>
    <n v="84.78"/>
    <n v="3"/>
    <n v="9.6199999999999992"/>
    <n v="71.209999999999994"/>
    <n v="0"/>
    <n v="61.67"/>
    <n v="75"/>
    <n v="85"/>
    <n v="100"/>
    <n v="70.94"/>
    <n v="71.489999999999995"/>
    <n v="20244"/>
  </r>
  <r>
    <s v="Programme Type by Deanery"/>
    <x v="2"/>
    <x v="10"/>
    <x v="15"/>
    <n v="2018"/>
    <n v="68.75"/>
    <s v="Within IQR"/>
    <n v="33.39"/>
    <n v="104.11"/>
    <n v="3"/>
    <n v="31.25"/>
    <n v="66.239999999999995"/>
    <n v="0"/>
    <n v="50"/>
    <n v="68.75"/>
    <n v="91.67"/>
    <n v="100"/>
    <n v="65.89"/>
    <n v="66.59"/>
    <n v="20551"/>
  </r>
  <r>
    <s v="Programme Type by Deanery"/>
    <x v="2"/>
    <x v="10"/>
    <x v="16"/>
    <n v="2018"/>
    <n v="52.08"/>
    <s v="Within IQR"/>
    <n v="31.67"/>
    <n v="72.5"/>
    <n v="3"/>
    <n v="18.04"/>
    <n v="60.71"/>
    <n v="0"/>
    <n v="50"/>
    <n v="62.5"/>
    <n v="75"/>
    <n v="100"/>
    <n v="60.4"/>
    <n v="61.02"/>
    <n v="18524"/>
  </r>
  <r>
    <s v="Programme Type by Deanery"/>
    <x v="2"/>
    <x v="3"/>
    <x v="0"/>
    <n v="2018"/>
    <n v="76"/>
    <s v="Within IQR"/>
    <n v="62.41"/>
    <n v="89.59"/>
    <n v="6"/>
    <n v="16.98"/>
    <n v="81.180000000000007"/>
    <n v="4"/>
    <n v="75"/>
    <n v="81"/>
    <n v="95"/>
    <n v="100"/>
    <n v="80.97"/>
    <n v="81.39"/>
    <n v="20895"/>
  </r>
  <r>
    <s v="Programme Type by Deanery"/>
    <x v="2"/>
    <x v="3"/>
    <x v="1"/>
    <n v="2018"/>
    <n v="95.25"/>
    <s v="Within IQR"/>
    <n v="92.87"/>
    <n v="97.63"/>
    <n v="5"/>
    <n v="2.71"/>
    <n v="93.27"/>
    <n v="5"/>
    <n v="90"/>
    <n v="95"/>
    <n v="100"/>
    <n v="100"/>
    <n v="93.15"/>
    <n v="93.39"/>
    <n v="20560"/>
  </r>
  <r>
    <s v="Programme Type by Deanery"/>
    <x v="2"/>
    <x v="3"/>
    <x v="2"/>
    <n v="2018"/>
    <n v="94.45"/>
    <s v="In Q3 but not an above outlier"/>
    <n v="89"/>
    <n v="99.89"/>
    <n v="6"/>
    <n v="6.8"/>
    <n v="90.74"/>
    <n v="0"/>
    <n v="87.5"/>
    <n v="93.75"/>
    <n v="93.75"/>
    <n v="100"/>
    <n v="90.6"/>
    <n v="90.87"/>
    <n v="18968"/>
  </r>
  <r>
    <s v="Programme Type by Deanery"/>
    <x v="2"/>
    <x v="3"/>
    <x v="3"/>
    <n v="2018"/>
    <n v="74.17"/>
    <s v="Within IQR"/>
    <n v="63.31"/>
    <n v="85.03"/>
    <n v="6"/>
    <n v="13.57"/>
    <n v="75.69"/>
    <n v="0"/>
    <n v="70"/>
    <n v="75"/>
    <n v="85"/>
    <n v="100"/>
    <n v="75.47"/>
    <n v="75.900000000000006"/>
    <n v="19309"/>
  </r>
  <r>
    <s v="Programme Type by Deanery"/>
    <x v="2"/>
    <x v="3"/>
    <x v="4"/>
    <n v="2018"/>
    <n v="57.29"/>
    <s v="Within IQR"/>
    <n v="46.6"/>
    <n v="67.98"/>
    <n v="6"/>
    <n v="13.36"/>
    <n v="48.24"/>
    <n v="0"/>
    <n v="37.5"/>
    <n v="50"/>
    <n v="62.5"/>
    <n v="100"/>
    <n v="48"/>
    <n v="48.48"/>
    <n v="20895"/>
  </r>
  <r>
    <s v="Programme Type by Deanery"/>
    <x v="2"/>
    <x v="3"/>
    <x v="5"/>
    <n v="2018"/>
    <n v="71.67"/>
    <s v="Within IQR"/>
    <n v="58.4"/>
    <n v="84.94"/>
    <n v="5"/>
    <n v="15.14"/>
    <n v="74.45"/>
    <n v="0"/>
    <n v="66.67"/>
    <n v="75"/>
    <n v="83.33"/>
    <n v="100"/>
    <n v="74.22"/>
    <n v="74.67"/>
    <n v="20729"/>
  </r>
  <r>
    <s v="Programme Type by Deanery"/>
    <x v="2"/>
    <x v="3"/>
    <x v="6"/>
    <n v="2018"/>
    <n v="72.5"/>
    <s v="Within IQR"/>
    <n v="59.41"/>
    <n v="85.59"/>
    <n v="6"/>
    <n v="16.36"/>
    <n v="73.680000000000007"/>
    <n v="0"/>
    <n v="65"/>
    <n v="75"/>
    <n v="85"/>
    <n v="100"/>
    <n v="73.44"/>
    <n v="73.92"/>
    <n v="20895"/>
  </r>
  <r>
    <s v="Programme Type by Deanery"/>
    <x v="2"/>
    <x v="3"/>
    <x v="7"/>
    <n v="2018"/>
    <n v="77.08"/>
    <s v="Within IQR"/>
    <n v="61.16"/>
    <n v="93.01"/>
    <n v="6"/>
    <n v="19.899999999999999"/>
    <n v="80"/>
    <n v="0"/>
    <n v="75"/>
    <n v="85"/>
    <n v="90"/>
    <n v="100"/>
    <n v="79.78"/>
    <n v="80.23"/>
    <n v="20857"/>
  </r>
  <r>
    <s v="Programme Type by Deanery"/>
    <x v="2"/>
    <x v="3"/>
    <x v="8"/>
    <n v="2018"/>
    <n v="71.67"/>
    <s v="In Q1 but not a below outlier"/>
    <n v="55.98"/>
    <n v="87.35"/>
    <n v="6"/>
    <n v="19.600000000000001"/>
    <n v="80.58"/>
    <n v="10"/>
    <n v="77.5"/>
    <n v="77.5"/>
    <n v="100"/>
    <n v="100"/>
    <n v="80.36"/>
    <n v="80.81"/>
    <n v="20895"/>
  </r>
  <r>
    <s v="Programme Type by Deanery"/>
    <x v="2"/>
    <x v="3"/>
    <x v="9"/>
    <n v="2018"/>
    <n v="75.7"/>
    <s v="Within IQR"/>
    <n v="61.02"/>
    <n v="90.37"/>
    <n v="6"/>
    <n v="18.34"/>
    <n v="77.959999999999994"/>
    <n v="0"/>
    <n v="75"/>
    <n v="75"/>
    <n v="91.67"/>
    <n v="100"/>
    <n v="77.739999999999995"/>
    <n v="78.19"/>
    <n v="20770"/>
  </r>
  <r>
    <s v="Programme Type by Deanery"/>
    <x v="2"/>
    <x v="3"/>
    <x v="10"/>
    <n v="2018"/>
    <n v="75"/>
    <s v="Within IQR"/>
    <n v="69.040000000000006"/>
    <n v="80.959999999999994"/>
    <n v="6"/>
    <n v="7.45"/>
    <n v="75.3"/>
    <n v="0"/>
    <n v="66.67"/>
    <n v="75"/>
    <n v="83.33"/>
    <n v="100"/>
    <n v="75.06"/>
    <n v="75.53"/>
    <n v="20872"/>
  </r>
  <r>
    <s v="Programme Type by Deanery"/>
    <x v="2"/>
    <x v="3"/>
    <x v="11"/>
    <n v="2018"/>
    <n v="92.71"/>
    <s v="Within IQR"/>
    <n v="86.86"/>
    <n v="98.55"/>
    <n v="6"/>
    <n v="7.31"/>
    <n v="86.33"/>
    <n v="0"/>
    <n v="81.25"/>
    <n v="87.5"/>
    <n v="100"/>
    <n v="100"/>
    <n v="86.12"/>
    <n v="86.54"/>
    <n v="20895"/>
  </r>
  <r>
    <s v="Programme Type by Deanery"/>
    <x v="2"/>
    <x v="3"/>
    <x v="12"/>
    <n v="2018"/>
    <n v="86.67"/>
    <s v="Within IQR"/>
    <n v="78.75"/>
    <n v="94.58"/>
    <n v="5"/>
    <n v="9.0299999999999994"/>
    <n v="77.819999999999993"/>
    <n v="0"/>
    <n v="75"/>
    <n v="87.5"/>
    <n v="91.67"/>
    <n v="100"/>
    <n v="77.44"/>
    <n v="78.2"/>
    <n v="16244"/>
  </r>
  <r>
    <s v="Programme Type by Deanery"/>
    <x v="2"/>
    <x v="3"/>
    <x v="13"/>
    <n v="2018"/>
    <n v="79.72"/>
    <s v="Within IQR"/>
    <n v="72.260000000000005"/>
    <n v="87.19"/>
    <n v="6"/>
    <n v="9.33"/>
    <n v="72.98"/>
    <n v="13.33"/>
    <n v="63.33"/>
    <n v="71.67"/>
    <n v="85"/>
    <n v="100"/>
    <n v="72.760000000000005"/>
    <n v="73.209999999999994"/>
    <n v="20895"/>
  </r>
  <r>
    <s v="Programme Type by Deanery"/>
    <x v="2"/>
    <x v="3"/>
    <x v="14"/>
    <n v="2018"/>
    <n v="71.39"/>
    <s v="Within IQR"/>
    <n v="64.83"/>
    <n v="77.94"/>
    <n v="6"/>
    <n v="8.19"/>
    <n v="71.209999999999994"/>
    <n v="0"/>
    <n v="61.67"/>
    <n v="75"/>
    <n v="85"/>
    <n v="100"/>
    <n v="70.94"/>
    <n v="71.489999999999995"/>
    <n v="20244"/>
  </r>
  <r>
    <s v="Programme Type by Deanery"/>
    <x v="2"/>
    <x v="3"/>
    <x v="15"/>
    <n v="2018"/>
    <n v="68.75"/>
    <s v="Within IQR"/>
    <n v="43.05"/>
    <n v="94.45"/>
    <n v="6"/>
    <n v="32.11"/>
    <n v="66.239999999999995"/>
    <n v="0"/>
    <n v="50"/>
    <n v="68.75"/>
    <n v="91.67"/>
    <n v="100"/>
    <n v="65.89"/>
    <n v="66.59"/>
    <n v="20551"/>
  </r>
  <r>
    <s v="Programme Type by Deanery"/>
    <x v="2"/>
    <x v="3"/>
    <x v="16"/>
    <n v="2018"/>
    <n v="60.42"/>
    <s v="Within IQR"/>
    <n v="36.24"/>
    <n v="84.6"/>
    <n v="6"/>
    <n v="30.22"/>
    <n v="60.71"/>
    <n v="0"/>
    <n v="50"/>
    <n v="62.5"/>
    <n v="75"/>
    <n v="100"/>
    <n v="60.4"/>
    <n v="61.02"/>
    <n v="18524"/>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r>
    <m/>
    <x v="3"/>
    <x v="13"/>
    <x v="18"/>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12"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5:C20" firstHeaderRow="0" firstDataRow="1" firstDataCol="1" rowPageCount="1" colPageCount="1"/>
  <pivotFields count="20">
    <pivotField showAll="0"/>
    <pivotField axis="axisPage" showAll="0">
      <items count="43">
        <item m="1" x="33"/>
        <item m="1" x="22"/>
        <item m="1" x="23"/>
        <item m="1" x="27"/>
        <item m="1" x="10"/>
        <item m="1" x="25"/>
        <item m="1" x="3"/>
        <item m="1" x="8"/>
        <item m="1" x="29"/>
        <item m="1" x="19"/>
        <item m="1" x="16"/>
        <item m="1" x="5"/>
        <item m="1" x="4"/>
        <item m="1" x="30"/>
        <item m="1" x="18"/>
        <item m="1" x="7"/>
        <item m="1" x="31"/>
        <item m="1" x="36"/>
        <item m="1" x="35"/>
        <item m="1" x="41"/>
        <item m="1" x="24"/>
        <item m="1" x="28"/>
        <item m="1" x="13"/>
        <item m="1" x="6"/>
        <item m="1" x="17"/>
        <item x="0"/>
        <item m="1" x="40"/>
        <item m="1" x="2"/>
        <item m="1" x="11"/>
        <item m="1" x="9"/>
        <item m="1" x="21"/>
        <item m="1" x="12"/>
        <item m="1" x="26"/>
        <item m="1" x="38"/>
        <item m="1" x="32"/>
        <item m="1" x="34"/>
        <item m="1" x="39"/>
        <item m="1" x="37"/>
        <item m="1" x="14"/>
        <item m="1" x="15"/>
        <item x="1"/>
        <item m="1" x="20"/>
        <item t="default"/>
      </items>
    </pivotField>
    <pivotField showAll="0"/>
    <pivotField axis="axisRow" showAll="0" sortType="ascending">
      <items count="20">
        <item x="7"/>
        <item x="1"/>
        <item m="1" x="17"/>
        <item x="8"/>
        <item x="9"/>
        <item x="10"/>
        <item x="11"/>
        <item m="1" x="16"/>
        <item x="6"/>
        <item x="12"/>
        <item x="0"/>
        <item x="13"/>
        <item x="2"/>
        <item m="1" x="18"/>
        <item x="14"/>
        <item x="5"/>
        <item x="4"/>
        <item x="3"/>
        <item x="15"/>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5">
    <i>
      <x/>
    </i>
    <i>
      <x v="1"/>
    </i>
    <i>
      <x v="3"/>
    </i>
    <i>
      <x v="4"/>
    </i>
    <i>
      <x v="5"/>
    </i>
    <i>
      <x v="6"/>
    </i>
    <i>
      <x v="8"/>
    </i>
    <i>
      <x v="9"/>
    </i>
    <i>
      <x v="10"/>
    </i>
    <i>
      <x v="11"/>
    </i>
    <i>
      <x v="12"/>
    </i>
    <i>
      <x v="14"/>
    </i>
    <i>
      <x v="15"/>
    </i>
    <i>
      <x v="16"/>
    </i>
    <i>
      <x v="17"/>
    </i>
  </rowItems>
  <colFields count="1">
    <field x="-2"/>
  </colFields>
  <colItems count="2">
    <i>
      <x/>
    </i>
    <i i="1">
      <x v="1"/>
    </i>
  </colItems>
  <pageFields count="1">
    <pageField fld="1" item="25" hier="-1"/>
  </pageFields>
  <dataFields count="2">
    <dataField name=" Mean" fld="5" baseField="3" baseItem="0"/>
    <dataField name=" National Mean" fld="11" baseField="3" baseItem="0"/>
  </dataFields>
  <formats count="5">
    <format dxfId="169">
      <pivotArea type="all" dataOnly="0" outline="0" fieldPosition="0"/>
    </format>
    <format dxfId="168">
      <pivotArea outline="0" collapsedLevelsAreSubtotals="1" fieldPosition="0"/>
    </format>
    <format dxfId="167">
      <pivotArea field="3" type="button" dataOnly="0" labelOnly="1" outline="0" axis="axisRow" fieldPosition="0"/>
    </format>
    <format dxfId="166">
      <pivotArea dataOnly="0" labelOnly="1" fieldPosition="0">
        <references count="1">
          <reference field="3" count="17">
            <x v="0"/>
            <x v="1"/>
            <x v="2"/>
            <x v="3"/>
            <x v="4"/>
            <x v="5"/>
            <x v="6"/>
            <x v="7"/>
            <x v="8"/>
            <x v="9"/>
            <x v="10"/>
            <x v="11"/>
            <x v="12"/>
            <x v="14"/>
            <x v="15"/>
            <x v="16"/>
            <x v="17"/>
          </reference>
        </references>
      </pivotArea>
    </format>
    <format dxfId="165">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3"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8:C20" firstHeaderRow="0" firstDataRow="1" firstDataCol="1" rowPageCount="2" colPageCount="1"/>
  <pivotFields count="20">
    <pivotField showAll="0"/>
    <pivotField axis="axisPage" showAll="0">
      <items count="73">
        <item m="1" x="44"/>
        <item m="1" x="62"/>
        <item m="1" x="11"/>
        <item m="1" x="63"/>
        <item m="1" x="34"/>
        <item m="1" x="56"/>
        <item m="1" x="39"/>
        <item m="1" x="31"/>
        <item x="0"/>
        <item m="1" x="29"/>
        <item m="1" x="33"/>
        <item m="1" x="52"/>
        <item m="1" x="61"/>
        <item m="1" x="46"/>
        <item m="1" x="10"/>
        <item m="1" x="24"/>
        <item m="1" x="15"/>
        <item m="1" x="4"/>
        <item m="1" x="35"/>
        <item m="1" x="8"/>
        <item m="1" x="16"/>
        <item m="1" x="26"/>
        <item m="1" x="22"/>
        <item m="1" x="41"/>
        <item m="1" x="60"/>
        <item m="1" x="47"/>
        <item m="1" x="28"/>
        <item m="1" x="18"/>
        <item m="1" x="5"/>
        <item m="1" x="50"/>
        <item m="1" x="71"/>
        <item m="1" x="7"/>
        <item m="1" x="37"/>
        <item m="1" x="53"/>
        <item m="1" x="27"/>
        <item m="1" x="64"/>
        <item x="1"/>
        <item m="1" x="40"/>
        <item m="1" x="9"/>
        <item m="1" x="45"/>
        <item x="2"/>
        <item m="1" x="48"/>
        <item m="1" x="54"/>
        <item m="1" x="49"/>
        <item m="1" x="68"/>
        <item m="1" x="58"/>
        <item m="1" x="20"/>
        <item m="1" x="23"/>
        <item m="1" x="65"/>
        <item m="1" x="13"/>
        <item m="1" x="14"/>
        <item m="1" x="51"/>
        <item m="1" x="70"/>
        <item m="1" x="19"/>
        <item m="1" x="57"/>
        <item m="1" x="55"/>
        <item m="1" x="36"/>
        <item m="1" x="30"/>
        <item m="1" x="25"/>
        <item m="1" x="32"/>
        <item m="1" x="6"/>
        <item m="1" x="59"/>
        <item m="1" x="67"/>
        <item m="1" x="12"/>
        <item m="1" x="43"/>
        <item m="1" x="21"/>
        <item m="1" x="38"/>
        <item m="1" x="69"/>
        <item m="1" x="66"/>
        <item m="1" x="17"/>
        <item x="3"/>
        <item m="1" x="42"/>
        <item t="default"/>
      </items>
    </pivotField>
    <pivotField axis="axisRow" showAll="0" sortType="descending">
      <items count="16">
        <item x="4"/>
        <item x="5"/>
        <item x="12"/>
        <item x="0"/>
        <item x="1"/>
        <item m="1" x="14"/>
        <item x="2"/>
        <item x="6"/>
        <item x="7"/>
        <item x="8"/>
        <item x="9"/>
        <item x="10"/>
        <item x="11"/>
        <item x="3"/>
        <item x="13"/>
        <item t="default"/>
      </items>
      <autoSortScope>
        <pivotArea dataOnly="0" outline="0" fieldPosition="0">
          <references count="1">
            <reference field="4294967294" count="1" selected="0">
              <x v="0"/>
            </reference>
          </references>
        </pivotArea>
      </autoSortScope>
    </pivotField>
    <pivotField axis="axisPage" showAll="0">
      <items count="20">
        <item x="8"/>
        <item x="1"/>
        <item x="2"/>
        <item x="9"/>
        <item x="10"/>
        <item x="11"/>
        <item x="12"/>
        <item x="17"/>
        <item x="7"/>
        <item x="13"/>
        <item x="0"/>
        <item x="14"/>
        <item x="3"/>
        <item x="15"/>
        <item x="6"/>
        <item x="5"/>
        <item x="4"/>
        <item x="18"/>
        <item x="16"/>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2">
    <i>
      <x v="10"/>
    </i>
    <i>
      <x v="7"/>
    </i>
    <i>
      <x v="9"/>
    </i>
    <i>
      <x v="1"/>
    </i>
    <i>
      <x v="6"/>
    </i>
    <i>
      <x v="11"/>
    </i>
    <i>
      <x v="13"/>
    </i>
    <i>
      <x v="4"/>
    </i>
    <i>
      <x v="12"/>
    </i>
    <i>
      <x v="8"/>
    </i>
    <i>
      <x v="3"/>
    </i>
    <i>
      <x/>
    </i>
  </rowItems>
  <colFields count="1">
    <field x="-2"/>
  </colFields>
  <colItems count="2">
    <i>
      <x/>
    </i>
    <i i="1">
      <x v="1"/>
    </i>
  </colItems>
  <pageFields count="2">
    <pageField fld="1" item="36" hier="-1"/>
    <pageField fld="3" item="10" hier="-1"/>
  </pageFields>
  <dataFields count="2">
    <dataField name=" Mean" fld="5" baseField="2" baseItem="0"/>
    <dataField name=" National Mean" fld="11" baseField="2" baseItem="0"/>
  </dataFields>
  <formats count="9">
    <format dxfId="164">
      <pivotArea collapsedLevelsAreSubtotals="1" fieldPosition="0">
        <references count="1">
          <reference field="2" count="1">
            <x v="10"/>
          </reference>
        </references>
      </pivotArea>
    </format>
    <format dxfId="163">
      <pivotArea dataOnly="0" labelOnly="1" fieldPosition="0">
        <references count="1">
          <reference field="2" count="1">
            <x v="10"/>
          </reference>
        </references>
      </pivotArea>
    </format>
    <format dxfId="162">
      <pivotArea collapsedLevelsAreSubtotals="1" fieldPosition="0">
        <references count="1">
          <reference field="2" count="1">
            <x v="9"/>
          </reference>
        </references>
      </pivotArea>
    </format>
    <format dxfId="161">
      <pivotArea dataOnly="0" labelOnly="1" fieldPosition="0">
        <references count="1">
          <reference field="2" count="1">
            <x v="9"/>
          </reference>
        </references>
      </pivotArea>
    </format>
    <format dxfId="160">
      <pivotArea type="all" dataOnly="0" outline="0" fieldPosition="0"/>
    </format>
    <format dxfId="159">
      <pivotArea outline="0" collapsedLevelsAreSubtotals="1" fieldPosition="0"/>
    </format>
    <format dxfId="158">
      <pivotArea field="2" type="button" dataOnly="0" labelOnly="1" outline="0" axis="axisRow" fieldPosition="0"/>
    </format>
    <format dxfId="157">
      <pivotArea dataOnly="0" labelOnly="1" fieldPosition="0">
        <references count="1">
          <reference field="2" count="14">
            <x v="0"/>
            <x v="1"/>
            <x v="2"/>
            <x v="3"/>
            <x v="4"/>
            <x v="5"/>
            <x v="6"/>
            <x v="7"/>
            <x v="8"/>
            <x v="9"/>
            <x v="10"/>
            <x v="11"/>
            <x v="12"/>
            <x v="13"/>
          </reference>
        </references>
      </pivotArea>
    </format>
    <format dxfId="156">
      <pivotArea dataOnly="0" labelOnly="1" outline="0" fieldPosition="0">
        <references count="1">
          <reference field="4294967294" count="2">
            <x v="0"/>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abSelected="1" zoomScaleNormal="100" workbookViewId="0">
      <selection sqref="A1:B1"/>
    </sheetView>
  </sheetViews>
  <sheetFormatPr defaultRowHeight="15" x14ac:dyDescent="0.25"/>
  <cols>
    <col min="1" max="1" width="45.7109375" style="34" customWidth="1"/>
    <col min="2" max="2" width="127.42578125" style="46" customWidth="1"/>
    <col min="3" max="3" width="125.28515625" style="46" customWidth="1"/>
    <col min="4" max="16384" width="9.140625" style="46"/>
  </cols>
  <sheetData>
    <row r="1" spans="1:3" s="41" customFormat="1" ht="37.5" customHeight="1" x14ac:dyDescent="0.25">
      <c r="A1" s="155" t="s">
        <v>162</v>
      </c>
      <c r="B1" s="155"/>
      <c r="C1" s="40"/>
    </row>
    <row r="2" spans="1:3" s="43" customFormat="1" ht="30" customHeight="1" x14ac:dyDescent="0.25">
      <c r="A2" s="154" t="s">
        <v>261</v>
      </c>
      <c r="B2" s="154"/>
      <c r="C2" s="42"/>
    </row>
    <row r="3" spans="1:3" s="43" customFormat="1" ht="18" customHeight="1" x14ac:dyDescent="0.25">
      <c r="A3" s="156"/>
      <c r="B3" s="157"/>
      <c r="C3" s="42"/>
    </row>
    <row r="4" spans="1:3" ht="18" customHeight="1" x14ac:dyDescent="0.25">
      <c r="A4" s="44" t="s">
        <v>163</v>
      </c>
      <c r="B4" s="45" t="s">
        <v>164</v>
      </c>
    </row>
    <row r="5" spans="1:3" ht="13.5" customHeight="1" x14ac:dyDescent="0.25">
      <c r="A5" s="158"/>
      <c r="B5" s="159"/>
    </row>
    <row r="6" spans="1:3" ht="18" customHeight="1" x14ac:dyDescent="0.25">
      <c r="A6" s="47" t="s">
        <v>170</v>
      </c>
      <c r="B6" s="48">
        <v>0.92</v>
      </c>
    </row>
    <row r="7" spans="1:3" ht="24.95" customHeight="1" x14ac:dyDescent="0.25">
      <c r="B7" s="49"/>
    </row>
    <row r="8" spans="1:3" ht="27" customHeight="1" x14ac:dyDescent="0.25">
      <c r="A8" s="50" t="s">
        <v>36</v>
      </c>
      <c r="B8" s="49"/>
    </row>
    <row r="9" spans="1:3" ht="24.75" customHeight="1" x14ac:dyDescent="0.25">
      <c r="A9" s="51" t="s">
        <v>262</v>
      </c>
      <c r="B9" s="52" t="s">
        <v>35</v>
      </c>
    </row>
    <row r="10" spans="1:3" ht="53.25" customHeight="1" x14ac:dyDescent="0.25">
      <c r="A10" s="51" t="s">
        <v>263</v>
      </c>
      <c r="B10" s="53" t="s">
        <v>264</v>
      </c>
      <c r="C10" s="54"/>
    </row>
    <row r="11" spans="1:3" ht="24.75" customHeight="1" x14ac:dyDescent="0.25">
      <c r="A11" s="51" t="s">
        <v>265</v>
      </c>
      <c r="B11" s="52" t="s">
        <v>266</v>
      </c>
      <c r="C11" s="55"/>
    </row>
    <row r="12" spans="1:3" ht="24.75" customHeight="1" x14ac:dyDescent="0.25">
      <c r="A12" s="51" t="s">
        <v>267</v>
      </c>
      <c r="B12" s="52" t="s">
        <v>260</v>
      </c>
      <c r="C12" s="55"/>
    </row>
    <row r="13" spans="1:3" ht="24.75" customHeight="1" x14ac:dyDescent="0.25">
      <c r="A13" s="51" t="s">
        <v>268</v>
      </c>
      <c r="B13" s="52" t="s">
        <v>53</v>
      </c>
    </row>
    <row r="14" spans="1:3" ht="24.75" customHeight="1" x14ac:dyDescent="0.25">
      <c r="A14" s="51" t="s">
        <v>269</v>
      </c>
      <c r="B14" s="52" t="s">
        <v>270</v>
      </c>
    </row>
    <row r="15" spans="1:3" x14ac:dyDescent="0.25">
      <c r="A15" s="56"/>
    </row>
    <row r="16" spans="1:3" s="34" customFormat="1" ht="30" customHeight="1" x14ac:dyDescent="0.25">
      <c r="A16" s="51" t="s">
        <v>18</v>
      </c>
      <c r="B16" s="52" t="s">
        <v>83</v>
      </c>
      <c r="C16" s="55"/>
    </row>
    <row r="17" spans="1:4" s="34" customFormat="1" ht="30" customHeight="1" x14ac:dyDescent="0.25">
      <c r="A17" s="51" t="s">
        <v>42</v>
      </c>
      <c r="B17" s="52" t="s">
        <v>84</v>
      </c>
      <c r="C17" s="55"/>
    </row>
    <row r="18" spans="1:4" s="34" customFormat="1" ht="24.95" customHeight="1" x14ac:dyDescent="0.25">
      <c r="B18" s="35"/>
      <c r="C18" s="35"/>
    </row>
    <row r="19" spans="1:4" s="34" customFormat="1" ht="24.95" customHeight="1" x14ac:dyDescent="0.25">
      <c r="A19" s="57" t="s">
        <v>165</v>
      </c>
      <c r="B19" s="35"/>
      <c r="C19" s="35"/>
    </row>
    <row r="20" spans="1:4" s="34" customFormat="1" x14ac:dyDescent="0.25">
      <c r="A20" s="58" t="s">
        <v>166</v>
      </c>
      <c r="B20" s="59" t="s">
        <v>85</v>
      </c>
    </row>
    <row r="21" spans="1:4" s="34" customFormat="1" x14ac:dyDescent="0.25">
      <c r="A21" s="58" t="s">
        <v>167</v>
      </c>
      <c r="B21" s="59" t="s">
        <v>168</v>
      </c>
    </row>
    <row r="22" spans="1:4" x14ac:dyDescent="0.25">
      <c r="A22" s="58" t="s">
        <v>54</v>
      </c>
      <c r="B22" s="59" t="s">
        <v>86</v>
      </c>
    </row>
    <row r="23" spans="1:4" x14ac:dyDescent="0.25">
      <c r="A23" s="58" t="s">
        <v>169</v>
      </c>
      <c r="B23" s="59" t="s">
        <v>87</v>
      </c>
    </row>
    <row r="24" spans="1:4" x14ac:dyDescent="0.25">
      <c r="A24" s="58" t="s">
        <v>88</v>
      </c>
      <c r="B24" s="59" t="s">
        <v>89</v>
      </c>
    </row>
    <row r="25" spans="1:4" ht="24.95" customHeight="1" x14ac:dyDescent="0.25">
      <c r="A25" s="153"/>
      <c r="B25" s="153"/>
      <c r="C25" s="153"/>
    </row>
    <row r="26" spans="1:4" ht="38.25" customHeight="1" x14ac:dyDescent="0.25"/>
    <row r="28" spans="1:4" ht="27" customHeight="1" x14ac:dyDescent="0.25"/>
    <row r="29" spans="1:4" ht="30" customHeight="1" x14ac:dyDescent="0.25"/>
    <row r="30" spans="1:4" s="55" customFormat="1" x14ac:dyDescent="0.25">
      <c r="A30" s="34"/>
      <c r="B30" s="46"/>
      <c r="C30" s="46"/>
      <c r="D30" s="46"/>
    </row>
    <row r="31" spans="1:4" s="55" customFormat="1" ht="15" customHeight="1" x14ac:dyDescent="0.25">
      <c r="A31" s="34"/>
      <c r="B31" s="46"/>
      <c r="C31" s="46"/>
      <c r="D31" s="46"/>
    </row>
    <row r="32" spans="1:4" ht="15" customHeight="1" x14ac:dyDescent="0.25"/>
    <row r="33" ht="15" customHeight="1" x14ac:dyDescent="0.25"/>
    <row r="34" ht="15" customHeight="1" x14ac:dyDescent="0.25"/>
  </sheetData>
  <mergeCells count="5">
    <mergeCell ref="A25:C25"/>
    <mergeCell ref="A2:B2"/>
    <mergeCell ref="A1:B1"/>
    <mergeCell ref="A3:B3"/>
    <mergeCell ref="A5:B5"/>
  </mergeCells>
  <hyperlinks>
    <hyperlink ref="B22" r:id="rId1"/>
    <hyperlink ref="B23" r:id="rId2"/>
    <hyperlink ref="B24" r:id="rId3"/>
    <hyperlink ref="B20" r:id="rId4"/>
    <hyperlink ref="B21" r:id="rId5"/>
  </hyperlinks>
  <printOptions horizontalCentered="1"/>
  <pageMargins left="0.23622047244094491" right="0.23622047244094491" top="0.74803149606299213" bottom="0.74803149606299213" header="0.31496062992125984" footer="0.31496062992125984"/>
  <pageSetup paperSize="9" scale="64"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GridLines="0" workbookViewId="0">
      <selection activeCell="D12" sqref="D12"/>
    </sheetView>
  </sheetViews>
  <sheetFormatPr defaultRowHeight="15" x14ac:dyDescent="0.25"/>
  <cols>
    <col min="1" max="1" width="31.5703125" style="71" customWidth="1"/>
    <col min="2" max="2" width="32.140625" style="71" customWidth="1"/>
    <col min="3" max="3" width="16" style="71" customWidth="1"/>
    <col min="4" max="11" width="20.7109375" style="71" customWidth="1"/>
    <col min="12" max="21" width="13.7109375" style="71" customWidth="1"/>
    <col min="22" max="22" width="18.7109375" style="71" customWidth="1"/>
    <col min="23" max="16384" width="9.140625" style="71"/>
  </cols>
  <sheetData>
    <row r="1" spans="1:22" ht="18.75" customHeight="1" thickBot="1" x14ac:dyDescent="0.3">
      <c r="A1" s="173" t="s">
        <v>191</v>
      </c>
      <c r="B1" s="173"/>
      <c r="C1" s="76"/>
      <c r="D1" s="76"/>
      <c r="E1" s="76"/>
      <c r="F1" s="76"/>
      <c r="G1" s="76"/>
      <c r="H1" s="76"/>
      <c r="I1" s="76"/>
      <c r="J1" s="76"/>
      <c r="K1" s="76"/>
      <c r="L1" s="76"/>
      <c r="M1" s="76"/>
      <c r="N1" s="76"/>
      <c r="O1" s="76"/>
      <c r="P1" s="76"/>
      <c r="Q1" s="76"/>
      <c r="R1" s="76"/>
      <c r="S1" s="76"/>
      <c r="T1" s="76"/>
      <c r="U1" s="76"/>
      <c r="V1" s="76"/>
    </row>
    <row r="2" spans="1:22" ht="18.75" x14ac:dyDescent="0.3">
      <c r="A2" s="96"/>
      <c r="B2" s="30"/>
      <c r="C2" s="30"/>
      <c r="D2" s="30"/>
      <c r="E2" s="30"/>
      <c r="F2" s="30"/>
      <c r="G2" s="30"/>
      <c r="H2" s="30"/>
      <c r="I2" s="30"/>
      <c r="J2" s="30"/>
      <c r="K2" s="30"/>
      <c r="L2" s="30"/>
      <c r="M2" s="30"/>
      <c r="N2" s="30"/>
      <c r="O2" s="30"/>
      <c r="P2" s="30"/>
      <c r="Q2" s="30"/>
      <c r="R2" s="30"/>
      <c r="S2" s="30"/>
      <c r="T2" s="30"/>
      <c r="U2" s="30"/>
      <c r="V2" s="30"/>
    </row>
    <row r="3" spans="1:22" s="32" customFormat="1" ht="15.75" x14ac:dyDescent="0.25">
      <c r="A3" s="75" t="s">
        <v>157</v>
      </c>
    </row>
    <row r="4" spans="1:22" s="32" customFormat="1" ht="15.75" x14ac:dyDescent="0.25"/>
    <row r="5" spans="1:22" s="32" customFormat="1" ht="15.75" x14ac:dyDescent="0.25">
      <c r="A5" s="97" t="s">
        <v>158</v>
      </c>
      <c r="B5" s="98" t="s">
        <v>21</v>
      </c>
      <c r="C5" s="99" t="s">
        <v>159</v>
      </c>
    </row>
    <row r="6" spans="1:22" s="32" customFormat="1" ht="15.75" x14ac:dyDescent="0.25">
      <c r="A6" s="82" t="s">
        <v>192</v>
      </c>
      <c r="B6" s="91">
        <v>1</v>
      </c>
      <c r="C6" s="93">
        <f>SUM(B6:B6)</f>
        <v>1</v>
      </c>
    </row>
    <row r="7" spans="1:22" s="32" customFormat="1" ht="15.75" x14ac:dyDescent="0.25">
      <c r="A7" s="100" t="s">
        <v>19</v>
      </c>
      <c r="B7" s="101">
        <f>SUM(B6:B6)</f>
        <v>1</v>
      </c>
      <c r="C7" s="101">
        <f>SUM(C6:C6)</f>
        <v>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B4" sqref="B4"/>
    </sheetView>
  </sheetViews>
  <sheetFormatPr defaultRowHeight="14.25" x14ac:dyDescent="0.2"/>
  <cols>
    <col min="1" max="1" width="25" style="14" customWidth="1"/>
    <col min="2" max="2" width="24" style="14" customWidth="1"/>
    <col min="3" max="3" width="40.7109375" style="14" customWidth="1"/>
    <col min="4" max="4" width="47.42578125" style="14" customWidth="1"/>
    <col min="5" max="5" width="53.42578125" style="14" customWidth="1"/>
    <col min="6" max="16384" width="9.140625" style="14"/>
  </cols>
  <sheetData>
    <row r="1" spans="1:5" s="11" customFormat="1" ht="18.75" thickBot="1" x14ac:dyDescent="0.3">
      <c r="A1" s="6" t="s">
        <v>37</v>
      </c>
      <c r="B1" s="7"/>
      <c r="C1" s="8"/>
      <c r="D1" s="9"/>
      <c r="E1" s="10"/>
    </row>
    <row r="2" spans="1:5" s="11" customFormat="1" ht="15" customHeight="1" x14ac:dyDescent="0.25">
      <c r="A2" s="6"/>
      <c r="B2" s="7"/>
      <c r="C2" s="8"/>
      <c r="D2" s="9"/>
      <c r="E2" s="10"/>
    </row>
    <row r="3" spans="1:5" s="13" customFormat="1" ht="39" customHeight="1" x14ac:dyDescent="0.25">
      <c r="A3" s="12" t="s">
        <v>34</v>
      </c>
      <c r="B3" s="161" t="s">
        <v>271</v>
      </c>
      <c r="C3" s="161"/>
      <c r="D3" s="161"/>
      <c r="E3" s="161"/>
    </row>
    <row r="4" spans="1:5" ht="15" x14ac:dyDescent="0.2">
      <c r="B4" s="5"/>
      <c r="C4" s="1"/>
      <c r="D4" s="1"/>
      <c r="E4" s="15"/>
    </row>
    <row r="5" spans="1:5" ht="60" customHeight="1" x14ac:dyDescent="0.25">
      <c r="A5" s="16"/>
      <c r="B5" s="17" t="s">
        <v>55</v>
      </c>
      <c r="C5" s="18" t="s">
        <v>90</v>
      </c>
      <c r="D5" s="160" t="s">
        <v>91</v>
      </c>
      <c r="E5" s="160"/>
    </row>
    <row r="6" spans="1:5" ht="69.95" customHeight="1" x14ac:dyDescent="0.2">
      <c r="B6" s="19" t="s">
        <v>56</v>
      </c>
      <c r="C6" s="18" t="s">
        <v>92</v>
      </c>
      <c r="D6" s="160" t="s">
        <v>93</v>
      </c>
      <c r="E6" s="160"/>
    </row>
    <row r="7" spans="1:5" ht="69.95" customHeight="1" x14ac:dyDescent="0.2">
      <c r="B7" s="20" t="s">
        <v>57</v>
      </c>
      <c r="C7" s="18" t="s">
        <v>13</v>
      </c>
      <c r="D7" s="160" t="s">
        <v>94</v>
      </c>
      <c r="E7" s="160"/>
    </row>
    <row r="8" spans="1:5" ht="69.95" customHeight="1" x14ac:dyDescent="0.2">
      <c r="B8" s="21" t="s">
        <v>58</v>
      </c>
      <c r="C8" s="18" t="s">
        <v>95</v>
      </c>
      <c r="D8" s="160" t="s">
        <v>96</v>
      </c>
      <c r="E8" s="160"/>
    </row>
    <row r="9" spans="1:5" ht="57" customHeight="1" x14ac:dyDescent="0.2">
      <c r="B9" s="22" t="s">
        <v>59</v>
      </c>
      <c r="C9" s="18" t="s">
        <v>97</v>
      </c>
      <c r="D9" s="160" t="s">
        <v>98</v>
      </c>
      <c r="E9" s="160"/>
    </row>
    <row r="10" spans="1:5" ht="15" x14ac:dyDescent="0.2">
      <c r="B10" s="2"/>
      <c r="C10" s="1"/>
      <c r="D10" s="1"/>
      <c r="E10" s="15"/>
    </row>
    <row r="11" spans="1:5" ht="15.75" x14ac:dyDescent="0.2">
      <c r="B11" s="23" t="s">
        <v>14</v>
      </c>
      <c r="C11" s="24" t="s">
        <v>15</v>
      </c>
      <c r="D11" s="15"/>
      <c r="E11" s="15"/>
    </row>
    <row r="12" spans="1:5" ht="15.75" x14ac:dyDescent="0.2">
      <c r="B12" s="25" t="s">
        <v>16</v>
      </c>
      <c r="C12" s="24" t="s">
        <v>17</v>
      </c>
      <c r="D12" s="15"/>
      <c r="E12" s="15"/>
    </row>
    <row r="13" spans="1:5" ht="15" x14ac:dyDescent="0.2">
      <c r="B13" s="15"/>
      <c r="C13" s="26"/>
      <c r="D13" s="26"/>
      <c r="E13" s="26"/>
    </row>
    <row r="14" spans="1:5" ht="15" x14ac:dyDescent="0.2">
      <c r="A14" s="1"/>
      <c r="B14" s="15"/>
      <c r="C14" s="36"/>
      <c r="D14" s="36"/>
      <c r="E14" s="36"/>
    </row>
    <row r="15" spans="1:5" ht="15.75" x14ac:dyDescent="0.2">
      <c r="A15" s="27" t="s">
        <v>99</v>
      </c>
      <c r="B15" s="28" t="s">
        <v>25</v>
      </c>
      <c r="C15" s="28" t="s">
        <v>26</v>
      </c>
      <c r="D15" s="28" t="s">
        <v>27</v>
      </c>
      <c r="E15" s="28" t="s">
        <v>28</v>
      </c>
    </row>
    <row r="16" spans="1:5" ht="15" x14ac:dyDescent="0.2">
      <c r="B16" s="29" t="s">
        <v>29</v>
      </c>
      <c r="C16" s="33" t="s">
        <v>33</v>
      </c>
      <c r="D16" s="33" t="s">
        <v>30</v>
      </c>
      <c r="E16" s="33" t="s">
        <v>21</v>
      </c>
    </row>
    <row r="17" spans="2:5" ht="31.5" x14ac:dyDescent="0.2">
      <c r="B17" s="29" t="s">
        <v>100</v>
      </c>
      <c r="C17" s="33" t="s">
        <v>101</v>
      </c>
      <c r="D17" s="33" t="s">
        <v>102</v>
      </c>
      <c r="E17" s="33" t="s">
        <v>103</v>
      </c>
    </row>
    <row r="18" spans="2:5" ht="153.75" x14ac:dyDescent="0.2">
      <c r="B18" s="29" t="s">
        <v>38</v>
      </c>
      <c r="C18" s="33" t="s">
        <v>31</v>
      </c>
      <c r="D18" s="33" t="s">
        <v>32</v>
      </c>
      <c r="E18" s="33" t="s">
        <v>104</v>
      </c>
    </row>
    <row r="19" spans="2:5" ht="30" x14ac:dyDescent="0.2">
      <c r="B19" s="29" t="s">
        <v>105</v>
      </c>
      <c r="C19" s="33" t="s">
        <v>106</v>
      </c>
      <c r="D19" s="33" t="s">
        <v>107</v>
      </c>
      <c r="E19" s="33" t="s">
        <v>108</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election activeCell="F1" sqref="F1"/>
    </sheetView>
  </sheetViews>
  <sheetFormatPr defaultRowHeight="15" x14ac:dyDescent="0.25"/>
  <cols>
    <col min="1" max="1" width="23.140625" customWidth="1"/>
    <col min="2" max="2" width="16.85546875" customWidth="1"/>
    <col min="3" max="3" width="14.7109375" bestFit="1" customWidth="1"/>
  </cols>
  <sheetData>
    <row r="1" spans="1:11" s="3" customFormat="1" ht="18" x14ac:dyDescent="0.25">
      <c r="A1" s="165" t="s">
        <v>171</v>
      </c>
      <c r="B1" s="165"/>
      <c r="C1" s="165"/>
      <c r="D1" s="165"/>
      <c r="E1" s="165"/>
    </row>
    <row r="2" spans="1:11" s="3" customFormat="1" ht="18" x14ac:dyDescent="0.25">
      <c r="A2" s="60"/>
      <c r="B2" s="60"/>
      <c r="C2" s="60"/>
      <c r="D2" s="38"/>
      <c r="E2" s="38"/>
      <c r="F2" s="38"/>
      <c r="G2" s="38"/>
      <c r="H2" s="38"/>
      <c r="I2" s="38"/>
      <c r="J2" s="38"/>
    </row>
    <row r="3" spans="1:11" x14ac:dyDescent="0.25">
      <c r="A3" s="63" t="s">
        <v>110</v>
      </c>
      <c r="B3" s="64" t="s">
        <v>44</v>
      </c>
      <c r="C3" s="162" t="s">
        <v>61</v>
      </c>
      <c r="D3" s="163"/>
      <c r="E3" s="163"/>
      <c r="F3" s="163"/>
      <c r="G3" s="163"/>
      <c r="H3" s="163"/>
      <c r="I3" s="163"/>
      <c r="J3" s="163"/>
      <c r="K3" s="164"/>
    </row>
    <row r="5" spans="1:11" x14ac:dyDescent="0.25">
      <c r="A5" s="63" t="s">
        <v>135</v>
      </c>
      <c r="B5" s="64" t="s">
        <v>63</v>
      </c>
      <c r="C5" s="64" t="s">
        <v>62</v>
      </c>
    </row>
    <row r="6" spans="1:11" x14ac:dyDescent="0.25">
      <c r="A6" s="65" t="s">
        <v>6</v>
      </c>
      <c r="B6" s="66">
        <v>86.39</v>
      </c>
      <c r="C6" s="66">
        <v>80.58</v>
      </c>
    </row>
    <row r="7" spans="1:11" x14ac:dyDescent="0.25">
      <c r="A7" s="65" t="s">
        <v>3</v>
      </c>
      <c r="B7" s="66">
        <v>96.61</v>
      </c>
      <c r="C7" s="66">
        <v>93.27</v>
      </c>
    </row>
    <row r="8" spans="1:11" x14ac:dyDescent="0.25">
      <c r="A8" s="65" t="s">
        <v>130</v>
      </c>
      <c r="B8" s="66">
        <v>88.02</v>
      </c>
      <c r="C8" s="66">
        <v>77.959999999999994</v>
      </c>
    </row>
    <row r="9" spans="1:11" x14ac:dyDescent="0.25">
      <c r="A9" s="65" t="s">
        <v>131</v>
      </c>
      <c r="B9" s="66">
        <v>80.55</v>
      </c>
      <c r="C9" s="66">
        <v>75.3</v>
      </c>
    </row>
    <row r="10" spans="1:11" x14ac:dyDescent="0.25">
      <c r="A10" s="65" t="s">
        <v>8</v>
      </c>
      <c r="B10" s="66">
        <v>90.97</v>
      </c>
      <c r="C10" s="66">
        <v>86.33</v>
      </c>
    </row>
    <row r="11" spans="1:11" x14ac:dyDescent="0.25">
      <c r="A11" s="65" t="s">
        <v>9</v>
      </c>
      <c r="B11" s="66">
        <v>86.57</v>
      </c>
      <c r="C11" s="66">
        <v>77.819999999999993</v>
      </c>
    </row>
    <row r="12" spans="1:11" x14ac:dyDescent="0.25">
      <c r="A12" s="65" t="s">
        <v>5</v>
      </c>
      <c r="B12" s="66">
        <v>88.33</v>
      </c>
      <c r="C12" s="66">
        <v>80</v>
      </c>
    </row>
    <row r="13" spans="1:11" x14ac:dyDescent="0.25">
      <c r="A13" s="65" t="s">
        <v>10</v>
      </c>
      <c r="B13" s="66">
        <v>92.22</v>
      </c>
      <c r="C13" s="66">
        <v>72.98</v>
      </c>
    </row>
    <row r="14" spans="1:11" x14ac:dyDescent="0.25">
      <c r="A14" s="65" t="s">
        <v>2</v>
      </c>
      <c r="B14" s="66">
        <v>93.11</v>
      </c>
      <c r="C14" s="66">
        <v>81.180000000000007</v>
      </c>
    </row>
    <row r="15" spans="1:11" x14ac:dyDescent="0.25">
      <c r="A15" s="65" t="s">
        <v>11</v>
      </c>
      <c r="B15" s="66">
        <v>82.04</v>
      </c>
      <c r="C15" s="66">
        <v>71.209999999999994</v>
      </c>
    </row>
    <row r="16" spans="1:11" x14ac:dyDescent="0.25">
      <c r="A16" s="65" t="s">
        <v>127</v>
      </c>
      <c r="B16" s="66">
        <v>88.13</v>
      </c>
      <c r="C16" s="66">
        <v>75.69</v>
      </c>
    </row>
    <row r="17" spans="1:3" x14ac:dyDescent="0.25">
      <c r="A17" s="65" t="s">
        <v>12</v>
      </c>
      <c r="B17" s="66">
        <v>71.3</v>
      </c>
      <c r="C17" s="66">
        <v>66.239999999999995</v>
      </c>
    </row>
    <row r="18" spans="1:3" x14ac:dyDescent="0.25">
      <c r="A18" s="65" t="s">
        <v>65</v>
      </c>
      <c r="B18" s="66">
        <v>90.56</v>
      </c>
      <c r="C18" s="66">
        <v>73.680000000000007</v>
      </c>
    </row>
    <row r="19" spans="1:3" x14ac:dyDescent="0.25">
      <c r="A19" s="65" t="s">
        <v>128</v>
      </c>
      <c r="B19" s="66">
        <v>79.17</v>
      </c>
      <c r="C19" s="66">
        <v>74.45</v>
      </c>
    </row>
    <row r="20" spans="1:3" x14ac:dyDescent="0.25">
      <c r="A20" s="65" t="s">
        <v>7</v>
      </c>
      <c r="B20" s="66">
        <v>62.04</v>
      </c>
      <c r="C20" s="66">
        <v>48.24</v>
      </c>
    </row>
  </sheetData>
  <mergeCells count="2">
    <mergeCell ref="C3:K3"/>
    <mergeCell ref="A1:E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6"/>
  <sheetViews>
    <sheetView workbookViewId="0">
      <selection activeCell="B5" sqref="B5"/>
    </sheetView>
  </sheetViews>
  <sheetFormatPr defaultRowHeight="15" x14ac:dyDescent="0.25"/>
  <cols>
    <col min="1" max="1" width="20.42578125" style="3" bestFit="1" customWidth="1"/>
    <col min="2" max="2" width="26" style="3" bestFit="1" customWidth="1"/>
    <col min="3" max="3" width="22.28515625" style="3" customWidth="1"/>
    <col min="4" max="4" width="23.42578125" style="3" customWidth="1"/>
    <col min="5" max="6" width="8.5703125" style="3" customWidth="1"/>
    <col min="7" max="7" width="10" style="3" customWidth="1"/>
    <col min="8" max="20" width="6.85546875" style="3" customWidth="1"/>
    <col min="21" max="21" width="0.7109375" style="3" customWidth="1"/>
    <col min="22" max="16384" width="9.140625" style="3"/>
  </cols>
  <sheetData>
    <row r="1" spans="1:20" s="37" customFormat="1" ht="22.5" x14ac:dyDescent="0.25">
      <c r="A1" s="110" t="s">
        <v>109</v>
      </c>
      <c r="B1" s="110" t="s">
        <v>110</v>
      </c>
      <c r="C1" s="110" t="s">
        <v>39</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2" t="s">
        <v>52</v>
      </c>
      <c r="B2" s="102" t="s">
        <v>44</v>
      </c>
      <c r="C2" s="102" t="s">
        <v>79</v>
      </c>
      <c r="D2" s="102" t="s">
        <v>2</v>
      </c>
      <c r="E2" s="103">
        <v>2018</v>
      </c>
      <c r="F2" s="104">
        <v>93.11</v>
      </c>
      <c r="G2" s="102" t="s">
        <v>126</v>
      </c>
      <c r="H2" s="104">
        <v>87.69</v>
      </c>
      <c r="I2" s="104">
        <v>98.53</v>
      </c>
      <c r="J2" s="103">
        <v>9</v>
      </c>
      <c r="K2" s="104">
        <v>8.3000000000000007</v>
      </c>
      <c r="L2" s="104">
        <v>81.180000000000007</v>
      </c>
      <c r="M2" s="104">
        <v>4</v>
      </c>
      <c r="N2" s="104">
        <v>75</v>
      </c>
      <c r="O2" s="104">
        <v>81</v>
      </c>
      <c r="P2" s="104">
        <v>95</v>
      </c>
      <c r="Q2" s="104">
        <v>100</v>
      </c>
      <c r="R2" s="104">
        <v>80.97</v>
      </c>
      <c r="S2" s="104">
        <v>81.39</v>
      </c>
      <c r="T2" s="105">
        <v>20895</v>
      </c>
    </row>
    <row r="3" spans="1:20" x14ac:dyDescent="0.25">
      <c r="A3" s="102" t="s">
        <v>52</v>
      </c>
      <c r="B3" s="102" t="s">
        <v>44</v>
      </c>
      <c r="C3" s="102" t="s">
        <v>79</v>
      </c>
      <c r="D3" s="102" t="s">
        <v>3</v>
      </c>
      <c r="E3" s="103">
        <v>2018</v>
      </c>
      <c r="F3" s="104">
        <v>96.61</v>
      </c>
      <c r="G3" s="102" t="s">
        <v>126</v>
      </c>
      <c r="H3" s="104">
        <v>93.03</v>
      </c>
      <c r="I3" s="104">
        <v>100.18</v>
      </c>
      <c r="J3" s="103">
        <v>7</v>
      </c>
      <c r="K3" s="104">
        <v>4.83</v>
      </c>
      <c r="L3" s="104">
        <v>93.27</v>
      </c>
      <c r="M3" s="104">
        <v>5</v>
      </c>
      <c r="N3" s="104">
        <v>90</v>
      </c>
      <c r="O3" s="104">
        <v>95</v>
      </c>
      <c r="P3" s="104">
        <v>100</v>
      </c>
      <c r="Q3" s="104">
        <v>100</v>
      </c>
      <c r="R3" s="104">
        <v>93.15</v>
      </c>
      <c r="S3" s="104">
        <v>93.39</v>
      </c>
      <c r="T3" s="105">
        <v>20560</v>
      </c>
    </row>
    <row r="4" spans="1:20" x14ac:dyDescent="0.25">
      <c r="A4" s="102" t="s">
        <v>52</v>
      </c>
      <c r="B4" s="102" t="s">
        <v>44</v>
      </c>
      <c r="C4" s="102" t="s">
        <v>79</v>
      </c>
      <c r="D4" s="102" t="s">
        <v>127</v>
      </c>
      <c r="E4" s="103">
        <v>2018</v>
      </c>
      <c r="F4" s="104">
        <v>88.13</v>
      </c>
      <c r="G4" s="108" t="s">
        <v>133</v>
      </c>
      <c r="H4" s="104">
        <v>77.66</v>
      </c>
      <c r="I4" s="104">
        <v>98.59</v>
      </c>
      <c r="J4" s="103">
        <v>8</v>
      </c>
      <c r="K4" s="104">
        <v>15.1</v>
      </c>
      <c r="L4" s="104">
        <v>75.69</v>
      </c>
      <c r="M4" s="104">
        <v>0</v>
      </c>
      <c r="N4" s="104">
        <v>70</v>
      </c>
      <c r="O4" s="104">
        <v>75</v>
      </c>
      <c r="P4" s="104">
        <v>85</v>
      </c>
      <c r="Q4" s="104">
        <v>100</v>
      </c>
      <c r="R4" s="104">
        <v>75.47</v>
      </c>
      <c r="S4" s="104">
        <v>75.900000000000006</v>
      </c>
      <c r="T4" s="105">
        <v>19309</v>
      </c>
    </row>
    <row r="5" spans="1:20" x14ac:dyDescent="0.25">
      <c r="A5" s="102" t="s">
        <v>52</v>
      </c>
      <c r="B5" s="102" t="s">
        <v>44</v>
      </c>
      <c r="C5" s="102" t="s">
        <v>79</v>
      </c>
      <c r="D5" s="102" t="s">
        <v>7</v>
      </c>
      <c r="E5" s="103">
        <v>2018</v>
      </c>
      <c r="F5" s="104">
        <v>62.04</v>
      </c>
      <c r="G5" s="102" t="s">
        <v>126</v>
      </c>
      <c r="H5" s="104">
        <v>55.31</v>
      </c>
      <c r="I5" s="104">
        <v>68.77</v>
      </c>
      <c r="J5" s="103">
        <v>9</v>
      </c>
      <c r="K5" s="104">
        <v>10.3</v>
      </c>
      <c r="L5" s="104">
        <v>48.24</v>
      </c>
      <c r="M5" s="104">
        <v>0</v>
      </c>
      <c r="N5" s="104">
        <v>37.5</v>
      </c>
      <c r="O5" s="104">
        <v>50</v>
      </c>
      <c r="P5" s="104">
        <v>62.5</v>
      </c>
      <c r="Q5" s="104">
        <v>100</v>
      </c>
      <c r="R5" s="104">
        <v>48</v>
      </c>
      <c r="S5" s="104">
        <v>48.48</v>
      </c>
      <c r="T5" s="105">
        <v>20895</v>
      </c>
    </row>
    <row r="6" spans="1:20" x14ac:dyDescent="0.25">
      <c r="A6" s="102" t="s">
        <v>52</v>
      </c>
      <c r="B6" s="102" t="s">
        <v>44</v>
      </c>
      <c r="C6" s="102" t="s">
        <v>79</v>
      </c>
      <c r="D6" s="102" t="s">
        <v>128</v>
      </c>
      <c r="E6" s="103">
        <v>2018</v>
      </c>
      <c r="F6" s="104">
        <v>79.17</v>
      </c>
      <c r="G6" s="102" t="s">
        <v>126</v>
      </c>
      <c r="H6" s="104">
        <v>69.41</v>
      </c>
      <c r="I6" s="104">
        <v>88.93</v>
      </c>
      <c r="J6" s="103">
        <v>8</v>
      </c>
      <c r="K6" s="104">
        <v>14.08</v>
      </c>
      <c r="L6" s="104">
        <v>74.45</v>
      </c>
      <c r="M6" s="104">
        <v>0</v>
      </c>
      <c r="N6" s="104">
        <v>66.67</v>
      </c>
      <c r="O6" s="104">
        <v>75</v>
      </c>
      <c r="P6" s="104">
        <v>83.33</v>
      </c>
      <c r="Q6" s="104">
        <v>100</v>
      </c>
      <c r="R6" s="104">
        <v>74.22</v>
      </c>
      <c r="S6" s="104">
        <v>74.67</v>
      </c>
      <c r="T6" s="105">
        <v>20729</v>
      </c>
    </row>
    <row r="7" spans="1:20" x14ac:dyDescent="0.25">
      <c r="A7" s="102" t="s">
        <v>52</v>
      </c>
      <c r="B7" s="102" t="s">
        <v>44</v>
      </c>
      <c r="C7" s="102" t="s">
        <v>79</v>
      </c>
      <c r="D7" s="102" t="s">
        <v>65</v>
      </c>
      <c r="E7" s="103">
        <v>2018</v>
      </c>
      <c r="F7" s="104">
        <v>90.56</v>
      </c>
      <c r="G7" s="108" t="s">
        <v>133</v>
      </c>
      <c r="H7" s="104">
        <v>82.65</v>
      </c>
      <c r="I7" s="104">
        <v>98.46</v>
      </c>
      <c r="J7" s="103">
        <v>9</v>
      </c>
      <c r="K7" s="104">
        <v>12.1</v>
      </c>
      <c r="L7" s="104">
        <v>73.680000000000007</v>
      </c>
      <c r="M7" s="104">
        <v>0</v>
      </c>
      <c r="N7" s="104">
        <v>65</v>
      </c>
      <c r="O7" s="104">
        <v>75</v>
      </c>
      <c r="P7" s="104">
        <v>85</v>
      </c>
      <c r="Q7" s="104">
        <v>100</v>
      </c>
      <c r="R7" s="104">
        <v>73.44</v>
      </c>
      <c r="S7" s="104">
        <v>73.92</v>
      </c>
      <c r="T7" s="105">
        <v>20895</v>
      </c>
    </row>
    <row r="8" spans="1:20" x14ac:dyDescent="0.25">
      <c r="A8" s="102" t="s">
        <v>52</v>
      </c>
      <c r="B8" s="102" t="s">
        <v>44</v>
      </c>
      <c r="C8" s="102" t="s">
        <v>79</v>
      </c>
      <c r="D8" s="102" t="s">
        <v>5</v>
      </c>
      <c r="E8" s="103">
        <v>2018</v>
      </c>
      <c r="F8" s="104">
        <v>88.33</v>
      </c>
      <c r="G8" s="102" t="s">
        <v>126</v>
      </c>
      <c r="H8" s="104">
        <v>82.68</v>
      </c>
      <c r="I8" s="104">
        <v>93.99</v>
      </c>
      <c r="J8" s="103">
        <v>9</v>
      </c>
      <c r="K8" s="104">
        <v>8.66</v>
      </c>
      <c r="L8" s="104">
        <v>80</v>
      </c>
      <c r="M8" s="104">
        <v>0</v>
      </c>
      <c r="N8" s="104">
        <v>75</v>
      </c>
      <c r="O8" s="104">
        <v>85</v>
      </c>
      <c r="P8" s="104">
        <v>90</v>
      </c>
      <c r="Q8" s="104">
        <v>100</v>
      </c>
      <c r="R8" s="104">
        <v>79.78</v>
      </c>
      <c r="S8" s="104">
        <v>80.23</v>
      </c>
      <c r="T8" s="105">
        <v>20857</v>
      </c>
    </row>
    <row r="9" spans="1:20" x14ac:dyDescent="0.25">
      <c r="A9" s="102" t="s">
        <v>52</v>
      </c>
      <c r="B9" s="102" t="s">
        <v>44</v>
      </c>
      <c r="C9" s="102" t="s">
        <v>79</v>
      </c>
      <c r="D9" s="102" t="s">
        <v>6</v>
      </c>
      <c r="E9" s="103">
        <v>2018</v>
      </c>
      <c r="F9" s="104">
        <v>86.39</v>
      </c>
      <c r="G9" s="102" t="s">
        <v>126</v>
      </c>
      <c r="H9" s="104">
        <v>79.22</v>
      </c>
      <c r="I9" s="104">
        <v>93.56</v>
      </c>
      <c r="J9" s="103">
        <v>9</v>
      </c>
      <c r="K9" s="104">
        <v>10.98</v>
      </c>
      <c r="L9" s="104">
        <v>80.58</v>
      </c>
      <c r="M9" s="104">
        <v>10</v>
      </c>
      <c r="N9" s="104">
        <v>77.5</v>
      </c>
      <c r="O9" s="104">
        <v>77.5</v>
      </c>
      <c r="P9" s="104">
        <v>100</v>
      </c>
      <c r="Q9" s="104">
        <v>100</v>
      </c>
      <c r="R9" s="104">
        <v>80.36</v>
      </c>
      <c r="S9" s="104">
        <v>80.81</v>
      </c>
      <c r="T9" s="105">
        <v>20895</v>
      </c>
    </row>
    <row r="10" spans="1:20" x14ac:dyDescent="0.25">
      <c r="A10" s="102" t="s">
        <v>52</v>
      </c>
      <c r="B10" s="102" t="s">
        <v>44</v>
      </c>
      <c r="C10" s="102" t="s">
        <v>79</v>
      </c>
      <c r="D10" s="102" t="s">
        <v>130</v>
      </c>
      <c r="E10" s="103">
        <v>2018</v>
      </c>
      <c r="F10" s="104">
        <v>88.02</v>
      </c>
      <c r="G10" s="102" t="s">
        <v>126</v>
      </c>
      <c r="H10" s="104">
        <v>79.94</v>
      </c>
      <c r="I10" s="104">
        <v>96.11</v>
      </c>
      <c r="J10" s="103">
        <v>8</v>
      </c>
      <c r="K10" s="104">
        <v>11.67</v>
      </c>
      <c r="L10" s="104">
        <v>77.959999999999994</v>
      </c>
      <c r="M10" s="104">
        <v>0</v>
      </c>
      <c r="N10" s="104">
        <v>75</v>
      </c>
      <c r="O10" s="104">
        <v>75</v>
      </c>
      <c r="P10" s="104">
        <v>91.67</v>
      </c>
      <c r="Q10" s="104">
        <v>100</v>
      </c>
      <c r="R10" s="104">
        <v>77.739999999999995</v>
      </c>
      <c r="S10" s="104">
        <v>78.19</v>
      </c>
      <c r="T10" s="105">
        <v>20770</v>
      </c>
    </row>
    <row r="11" spans="1:20" x14ac:dyDescent="0.25">
      <c r="A11" s="102" t="s">
        <v>52</v>
      </c>
      <c r="B11" s="102" t="s">
        <v>44</v>
      </c>
      <c r="C11" s="102" t="s">
        <v>79</v>
      </c>
      <c r="D11" s="102" t="s">
        <v>131</v>
      </c>
      <c r="E11" s="103">
        <v>2018</v>
      </c>
      <c r="F11" s="104">
        <v>80.55</v>
      </c>
      <c r="G11" s="102" t="s">
        <v>126</v>
      </c>
      <c r="H11" s="104">
        <v>66.94</v>
      </c>
      <c r="I11" s="104">
        <v>94.17</v>
      </c>
      <c r="J11" s="103">
        <v>9</v>
      </c>
      <c r="K11" s="104">
        <v>20.83</v>
      </c>
      <c r="L11" s="104">
        <v>75.3</v>
      </c>
      <c r="M11" s="104">
        <v>0</v>
      </c>
      <c r="N11" s="104">
        <v>66.67</v>
      </c>
      <c r="O11" s="104">
        <v>75</v>
      </c>
      <c r="P11" s="104">
        <v>83.33</v>
      </c>
      <c r="Q11" s="104">
        <v>100</v>
      </c>
      <c r="R11" s="104">
        <v>75.06</v>
      </c>
      <c r="S11" s="104">
        <v>75.53</v>
      </c>
      <c r="T11" s="105">
        <v>20872</v>
      </c>
    </row>
    <row r="12" spans="1:20" x14ac:dyDescent="0.25">
      <c r="A12" s="102" t="s">
        <v>52</v>
      </c>
      <c r="B12" s="102" t="s">
        <v>44</v>
      </c>
      <c r="C12" s="102" t="s">
        <v>79</v>
      </c>
      <c r="D12" s="102" t="s">
        <v>8</v>
      </c>
      <c r="E12" s="103">
        <v>2018</v>
      </c>
      <c r="F12" s="104">
        <v>90.97</v>
      </c>
      <c r="G12" s="102" t="s">
        <v>126</v>
      </c>
      <c r="H12" s="104">
        <v>82.78</v>
      </c>
      <c r="I12" s="104">
        <v>99.17</v>
      </c>
      <c r="J12" s="103">
        <v>9</v>
      </c>
      <c r="K12" s="104">
        <v>12.54</v>
      </c>
      <c r="L12" s="104">
        <v>86.33</v>
      </c>
      <c r="M12" s="104">
        <v>0</v>
      </c>
      <c r="N12" s="104">
        <v>81.25</v>
      </c>
      <c r="O12" s="104">
        <v>87.5</v>
      </c>
      <c r="P12" s="104">
        <v>100</v>
      </c>
      <c r="Q12" s="104">
        <v>100</v>
      </c>
      <c r="R12" s="104">
        <v>86.12</v>
      </c>
      <c r="S12" s="104">
        <v>86.54</v>
      </c>
      <c r="T12" s="105">
        <v>20895</v>
      </c>
    </row>
    <row r="13" spans="1:20" x14ac:dyDescent="0.25">
      <c r="A13" s="102" t="s">
        <v>52</v>
      </c>
      <c r="B13" s="102" t="s">
        <v>44</v>
      </c>
      <c r="C13" s="102" t="s">
        <v>79</v>
      </c>
      <c r="D13" s="102" t="s">
        <v>9</v>
      </c>
      <c r="E13" s="103">
        <v>2018</v>
      </c>
      <c r="F13" s="104">
        <v>86.57</v>
      </c>
      <c r="G13" s="102" t="s">
        <v>126</v>
      </c>
      <c r="H13" s="104">
        <v>70.48</v>
      </c>
      <c r="I13" s="104">
        <v>102.67</v>
      </c>
      <c r="J13" s="103">
        <v>9</v>
      </c>
      <c r="K13" s="104">
        <v>24.63</v>
      </c>
      <c r="L13" s="104">
        <v>77.819999999999993</v>
      </c>
      <c r="M13" s="104">
        <v>0</v>
      </c>
      <c r="N13" s="104">
        <v>75</v>
      </c>
      <c r="O13" s="104">
        <v>87.5</v>
      </c>
      <c r="P13" s="104">
        <v>91.67</v>
      </c>
      <c r="Q13" s="104">
        <v>100</v>
      </c>
      <c r="R13" s="104">
        <v>77.44</v>
      </c>
      <c r="S13" s="104">
        <v>78.2</v>
      </c>
      <c r="T13" s="105">
        <v>16244</v>
      </c>
    </row>
    <row r="14" spans="1:20" x14ac:dyDescent="0.25">
      <c r="A14" s="102" t="s">
        <v>52</v>
      </c>
      <c r="B14" s="102" t="s">
        <v>44</v>
      </c>
      <c r="C14" s="102" t="s">
        <v>79</v>
      </c>
      <c r="D14" s="102" t="s">
        <v>10</v>
      </c>
      <c r="E14" s="103">
        <v>2018</v>
      </c>
      <c r="F14" s="104">
        <v>92.22</v>
      </c>
      <c r="G14" s="108" t="s">
        <v>133</v>
      </c>
      <c r="H14" s="104">
        <v>88.49</v>
      </c>
      <c r="I14" s="104">
        <v>95.95</v>
      </c>
      <c r="J14" s="103">
        <v>9</v>
      </c>
      <c r="K14" s="104">
        <v>5.71</v>
      </c>
      <c r="L14" s="104">
        <v>72.98</v>
      </c>
      <c r="M14" s="104">
        <v>13.33</v>
      </c>
      <c r="N14" s="104">
        <v>63.33</v>
      </c>
      <c r="O14" s="104">
        <v>71.67</v>
      </c>
      <c r="P14" s="104">
        <v>85</v>
      </c>
      <c r="Q14" s="104">
        <v>100</v>
      </c>
      <c r="R14" s="104">
        <v>72.760000000000005</v>
      </c>
      <c r="S14" s="104">
        <v>73.209999999999994</v>
      </c>
      <c r="T14" s="105">
        <v>20895</v>
      </c>
    </row>
    <row r="15" spans="1:20" x14ac:dyDescent="0.25">
      <c r="A15" s="102" t="s">
        <v>52</v>
      </c>
      <c r="B15" s="102" t="s">
        <v>44</v>
      </c>
      <c r="C15" s="102" t="s">
        <v>79</v>
      </c>
      <c r="D15" s="102" t="s">
        <v>11</v>
      </c>
      <c r="E15" s="103">
        <v>2018</v>
      </c>
      <c r="F15" s="104">
        <v>82.04</v>
      </c>
      <c r="G15" s="102" t="s">
        <v>126</v>
      </c>
      <c r="H15" s="104">
        <v>76.739999999999995</v>
      </c>
      <c r="I15" s="104">
        <v>87.34</v>
      </c>
      <c r="J15" s="103">
        <v>9</v>
      </c>
      <c r="K15" s="104">
        <v>8.11</v>
      </c>
      <c r="L15" s="104">
        <v>71.209999999999994</v>
      </c>
      <c r="M15" s="104">
        <v>0</v>
      </c>
      <c r="N15" s="104">
        <v>61.67</v>
      </c>
      <c r="O15" s="104">
        <v>75</v>
      </c>
      <c r="P15" s="104">
        <v>85</v>
      </c>
      <c r="Q15" s="104">
        <v>100</v>
      </c>
      <c r="R15" s="104">
        <v>70.94</v>
      </c>
      <c r="S15" s="104">
        <v>71.489999999999995</v>
      </c>
      <c r="T15" s="105">
        <v>20244</v>
      </c>
    </row>
    <row r="16" spans="1:20" x14ac:dyDescent="0.25">
      <c r="A16" s="102" t="s">
        <v>52</v>
      </c>
      <c r="B16" s="102" t="s">
        <v>44</v>
      </c>
      <c r="C16" s="102" t="s">
        <v>79</v>
      </c>
      <c r="D16" s="102" t="s">
        <v>12</v>
      </c>
      <c r="E16" s="103">
        <v>2018</v>
      </c>
      <c r="F16" s="104">
        <v>71.3</v>
      </c>
      <c r="G16" s="102" t="s">
        <v>126</v>
      </c>
      <c r="H16" s="104">
        <v>60.24</v>
      </c>
      <c r="I16" s="104">
        <v>82.35</v>
      </c>
      <c r="J16" s="103">
        <v>9</v>
      </c>
      <c r="K16" s="104">
        <v>16.920000000000002</v>
      </c>
      <c r="L16" s="104">
        <v>66.239999999999995</v>
      </c>
      <c r="M16" s="104">
        <v>0</v>
      </c>
      <c r="N16" s="104">
        <v>50</v>
      </c>
      <c r="O16" s="104">
        <v>68.75</v>
      </c>
      <c r="P16" s="104">
        <v>91.67</v>
      </c>
      <c r="Q16" s="104">
        <v>100</v>
      </c>
      <c r="R16" s="104">
        <v>65.89</v>
      </c>
      <c r="S16" s="104">
        <v>66.59</v>
      </c>
      <c r="T16" s="105">
        <v>20551</v>
      </c>
    </row>
  </sheetData>
  <autoFilter ref="A1:T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election sqref="A1:E1"/>
    </sheetView>
  </sheetViews>
  <sheetFormatPr defaultRowHeight="15" x14ac:dyDescent="0.25"/>
  <cols>
    <col min="1" max="1" width="45.140625" bestFit="1" customWidth="1"/>
    <col min="2" max="2" width="20.7109375" customWidth="1"/>
    <col min="3" max="3" width="14.7109375" bestFit="1" customWidth="1"/>
  </cols>
  <sheetData>
    <row r="1" spans="1:10" s="3" customFormat="1" ht="18" x14ac:dyDescent="0.25">
      <c r="A1" s="169" t="s">
        <v>172</v>
      </c>
      <c r="B1" s="169"/>
      <c r="C1" s="169"/>
      <c r="D1" s="169"/>
      <c r="E1" s="169"/>
    </row>
    <row r="2" spans="1:10" s="3" customFormat="1" ht="18" x14ac:dyDescent="0.25">
      <c r="A2" s="61"/>
      <c r="B2" s="61"/>
      <c r="C2" s="61"/>
    </row>
    <row r="3" spans="1:10" s="3" customFormat="1" ht="15.75" x14ac:dyDescent="0.25">
      <c r="A3" s="167" t="s">
        <v>66</v>
      </c>
      <c r="B3" s="167"/>
      <c r="C3" s="167"/>
    </row>
    <row r="4" spans="1:10" s="3" customFormat="1" ht="15.75" x14ac:dyDescent="0.25">
      <c r="A4" s="62"/>
      <c r="B4" s="62"/>
      <c r="C4" s="62"/>
    </row>
    <row r="5" spans="1:10" x14ac:dyDescent="0.25">
      <c r="A5" s="63" t="s">
        <v>110</v>
      </c>
      <c r="B5" s="64" t="s">
        <v>44</v>
      </c>
      <c r="C5" s="168" t="s">
        <v>67</v>
      </c>
      <c r="D5" s="168"/>
      <c r="E5" s="168"/>
      <c r="F5" s="168"/>
      <c r="G5" s="168"/>
      <c r="H5" s="168"/>
      <c r="I5" s="168"/>
      <c r="J5" s="168"/>
    </row>
    <row r="6" spans="1:10" x14ac:dyDescent="0.25">
      <c r="A6" s="63" t="s">
        <v>1</v>
      </c>
      <c r="B6" s="64" t="s">
        <v>2</v>
      </c>
      <c r="C6" s="166" t="s">
        <v>68</v>
      </c>
      <c r="D6" s="166"/>
      <c r="E6" s="166"/>
      <c r="F6" s="166"/>
      <c r="G6" s="166"/>
      <c r="H6" s="166"/>
      <c r="I6" s="166"/>
      <c r="J6" s="166"/>
    </row>
    <row r="8" spans="1:10" x14ac:dyDescent="0.25">
      <c r="A8" s="63" t="s">
        <v>135</v>
      </c>
      <c r="B8" s="64" t="s">
        <v>63</v>
      </c>
      <c r="C8" s="64" t="s">
        <v>62</v>
      </c>
    </row>
    <row r="9" spans="1:10" x14ac:dyDescent="0.25">
      <c r="A9" s="67" t="s">
        <v>79</v>
      </c>
      <c r="B9" s="68">
        <v>93.11</v>
      </c>
      <c r="C9" s="68">
        <v>81.180000000000007</v>
      </c>
    </row>
    <row r="10" spans="1:10" x14ac:dyDescent="0.25">
      <c r="A10" s="65" t="s">
        <v>69</v>
      </c>
      <c r="B10" s="66">
        <v>92.41</v>
      </c>
      <c r="C10" s="66">
        <v>81.180000000000007</v>
      </c>
    </row>
    <row r="11" spans="1:10" x14ac:dyDescent="0.25">
      <c r="A11" s="69" t="s">
        <v>70</v>
      </c>
      <c r="B11" s="70">
        <v>91.38</v>
      </c>
      <c r="C11" s="70">
        <v>81.180000000000007</v>
      </c>
    </row>
    <row r="12" spans="1:10" x14ac:dyDescent="0.25">
      <c r="A12" s="65" t="s">
        <v>72</v>
      </c>
      <c r="B12" s="66">
        <v>91.16</v>
      </c>
      <c r="C12" s="66">
        <v>81.180000000000007</v>
      </c>
    </row>
    <row r="13" spans="1:10" x14ac:dyDescent="0.25">
      <c r="A13" s="65" t="s">
        <v>71</v>
      </c>
      <c r="B13" s="66">
        <v>90.38</v>
      </c>
      <c r="C13" s="66">
        <v>81.180000000000007</v>
      </c>
    </row>
    <row r="14" spans="1:10" x14ac:dyDescent="0.25">
      <c r="A14" s="65" t="s">
        <v>155</v>
      </c>
      <c r="B14" s="66">
        <v>89.71</v>
      </c>
      <c r="C14" s="66">
        <v>81.180000000000007</v>
      </c>
    </row>
    <row r="15" spans="1:10" x14ac:dyDescent="0.25">
      <c r="A15" s="65" t="s">
        <v>156</v>
      </c>
      <c r="B15" s="66">
        <v>87.67</v>
      </c>
      <c r="C15" s="66">
        <v>81.180000000000007</v>
      </c>
    </row>
    <row r="16" spans="1:10" x14ac:dyDescent="0.25">
      <c r="A16" s="65" t="s">
        <v>76</v>
      </c>
      <c r="B16" s="66">
        <v>86.71</v>
      </c>
      <c r="C16" s="66">
        <v>81.180000000000007</v>
      </c>
    </row>
    <row r="17" spans="1:3" x14ac:dyDescent="0.25">
      <c r="A17" s="65" t="s">
        <v>78</v>
      </c>
      <c r="B17" s="66">
        <v>85.65</v>
      </c>
      <c r="C17" s="66">
        <v>81.180000000000007</v>
      </c>
    </row>
    <row r="18" spans="1:3" x14ac:dyDescent="0.25">
      <c r="A18" s="65" t="s">
        <v>74</v>
      </c>
      <c r="B18" s="66">
        <v>85.16</v>
      </c>
      <c r="C18" s="66">
        <v>81.180000000000007</v>
      </c>
    </row>
    <row r="19" spans="1:3" x14ac:dyDescent="0.25">
      <c r="A19" s="65" t="s">
        <v>75</v>
      </c>
      <c r="B19" s="66">
        <v>84.53</v>
      </c>
      <c r="C19" s="66">
        <v>81.180000000000007</v>
      </c>
    </row>
    <row r="20" spans="1:3" x14ac:dyDescent="0.25">
      <c r="A20" s="65" t="s">
        <v>77</v>
      </c>
      <c r="B20" s="66">
        <v>75.75</v>
      </c>
      <c r="C20" s="66">
        <v>81.180000000000007</v>
      </c>
    </row>
  </sheetData>
  <mergeCells count="4">
    <mergeCell ref="C6:J6"/>
    <mergeCell ref="A3:C3"/>
    <mergeCell ref="C5:J5"/>
    <mergeCell ref="A1:E1"/>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23"/>
  <sheetViews>
    <sheetView topLeftCell="A37" workbookViewId="0">
      <selection activeCell="C16" sqref="C16"/>
    </sheetView>
  </sheetViews>
  <sheetFormatPr defaultRowHeight="15" x14ac:dyDescent="0.25"/>
  <cols>
    <col min="1" max="1" width="20.42578125" style="3" bestFit="1" customWidth="1"/>
    <col min="2" max="2" width="31.140625" style="3" bestFit="1" customWidth="1"/>
    <col min="3" max="3" width="34.85546875" style="3" customWidth="1"/>
    <col min="4" max="4" width="25" style="3" customWidth="1"/>
    <col min="5" max="6" width="9.5703125" style="3" customWidth="1"/>
    <col min="7" max="7" width="12.42578125" style="3" customWidth="1"/>
    <col min="8" max="20" width="9.5703125" style="3" customWidth="1"/>
    <col min="21" max="21" width="10.28515625" style="3" customWidth="1"/>
    <col min="22" max="16384" width="9.140625" style="3"/>
  </cols>
  <sheetData>
    <row r="1" spans="1:20" s="37" customFormat="1" ht="22.5" x14ac:dyDescent="0.25">
      <c r="A1" s="110" t="s">
        <v>109</v>
      </c>
      <c r="B1" s="110" t="s">
        <v>110</v>
      </c>
      <c r="C1" s="110" t="s">
        <v>39</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2" t="s">
        <v>52</v>
      </c>
      <c r="B2" s="102" t="s">
        <v>139</v>
      </c>
      <c r="C2" s="102" t="s">
        <v>75</v>
      </c>
      <c r="D2" s="102" t="s">
        <v>2</v>
      </c>
      <c r="E2" s="103">
        <v>2018</v>
      </c>
      <c r="F2" s="104">
        <v>82.33</v>
      </c>
      <c r="G2" s="102" t="s">
        <v>126</v>
      </c>
      <c r="H2" s="104">
        <v>71.47</v>
      </c>
      <c r="I2" s="104">
        <v>93.2</v>
      </c>
      <c r="J2" s="103">
        <v>6</v>
      </c>
      <c r="K2" s="104">
        <v>13.57</v>
      </c>
      <c r="L2" s="104">
        <v>81.180000000000007</v>
      </c>
      <c r="M2" s="104">
        <v>4</v>
      </c>
      <c r="N2" s="104">
        <v>75</v>
      </c>
      <c r="O2" s="104">
        <v>81</v>
      </c>
      <c r="P2" s="104">
        <v>95</v>
      </c>
      <c r="Q2" s="104">
        <v>100</v>
      </c>
      <c r="R2" s="104">
        <v>80.97</v>
      </c>
      <c r="S2" s="104">
        <v>81.39</v>
      </c>
      <c r="T2" s="105">
        <v>20895</v>
      </c>
    </row>
    <row r="3" spans="1:20" x14ac:dyDescent="0.25">
      <c r="A3" s="102" t="s">
        <v>52</v>
      </c>
      <c r="B3" s="102" t="s">
        <v>139</v>
      </c>
      <c r="C3" s="102" t="s">
        <v>75</v>
      </c>
      <c r="D3" s="102" t="s">
        <v>3</v>
      </c>
      <c r="E3" s="103">
        <v>2018</v>
      </c>
      <c r="F3" s="104">
        <v>95.42</v>
      </c>
      <c r="G3" s="102" t="s">
        <v>126</v>
      </c>
      <c r="H3" s="104">
        <v>92.27</v>
      </c>
      <c r="I3" s="104">
        <v>98.56</v>
      </c>
      <c r="J3" s="103">
        <v>6</v>
      </c>
      <c r="K3" s="104">
        <v>3.93</v>
      </c>
      <c r="L3" s="104">
        <v>93.27</v>
      </c>
      <c r="M3" s="104">
        <v>5</v>
      </c>
      <c r="N3" s="104">
        <v>90</v>
      </c>
      <c r="O3" s="104">
        <v>95</v>
      </c>
      <c r="P3" s="104">
        <v>100</v>
      </c>
      <c r="Q3" s="104">
        <v>100</v>
      </c>
      <c r="R3" s="104">
        <v>93.15</v>
      </c>
      <c r="S3" s="104">
        <v>93.39</v>
      </c>
      <c r="T3" s="105">
        <v>20560</v>
      </c>
    </row>
    <row r="4" spans="1:20" x14ac:dyDescent="0.25">
      <c r="A4" s="102" t="s">
        <v>52</v>
      </c>
      <c r="B4" s="102" t="s">
        <v>139</v>
      </c>
      <c r="C4" s="102" t="s">
        <v>75</v>
      </c>
      <c r="D4" s="102" t="s">
        <v>64</v>
      </c>
      <c r="E4" s="103">
        <v>2018</v>
      </c>
      <c r="F4" s="104">
        <v>97.22</v>
      </c>
      <c r="G4" s="108" t="s">
        <v>133</v>
      </c>
      <c r="H4" s="104">
        <v>91.78</v>
      </c>
      <c r="I4" s="104">
        <v>102.67</v>
      </c>
      <c r="J4" s="103">
        <v>3</v>
      </c>
      <c r="K4" s="104">
        <v>4.8099999999999996</v>
      </c>
      <c r="L4" s="104">
        <v>90.74</v>
      </c>
      <c r="M4" s="104">
        <v>0</v>
      </c>
      <c r="N4" s="104">
        <v>87.5</v>
      </c>
      <c r="O4" s="104">
        <v>93.75</v>
      </c>
      <c r="P4" s="104">
        <v>93.75</v>
      </c>
      <c r="Q4" s="104">
        <v>100</v>
      </c>
      <c r="R4" s="104">
        <v>90.6</v>
      </c>
      <c r="S4" s="104">
        <v>90.87</v>
      </c>
      <c r="T4" s="105">
        <v>18968</v>
      </c>
    </row>
    <row r="5" spans="1:20" x14ac:dyDescent="0.25">
      <c r="A5" s="102" t="s">
        <v>52</v>
      </c>
      <c r="B5" s="102" t="s">
        <v>139</v>
      </c>
      <c r="C5" s="102" t="s">
        <v>75</v>
      </c>
      <c r="D5" s="102" t="s">
        <v>127</v>
      </c>
      <c r="E5" s="103">
        <v>2018</v>
      </c>
      <c r="F5" s="104">
        <v>88</v>
      </c>
      <c r="G5" s="108" t="s">
        <v>133</v>
      </c>
      <c r="H5" s="104">
        <v>77</v>
      </c>
      <c r="I5" s="104">
        <v>99</v>
      </c>
      <c r="J5" s="103">
        <v>5</v>
      </c>
      <c r="K5" s="104">
        <v>12.55</v>
      </c>
      <c r="L5" s="104">
        <v>75.69</v>
      </c>
      <c r="M5" s="104">
        <v>0</v>
      </c>
      <c r="N5" s="104">
        <v>70</v>
      </c>
      <c r="O5" s="104">
        <v>75</v>
      </c>
      <c r="P5" s="104">
        <v>85</v>
      </c>
      <c r="Q5" s="104">
        <v>100</v>
      </c>
      <c r="R5" s="104">
        <v>75.47</v>
      </c>
      <c r="S5" s="104">
        <v>75.900000000000006</v>
      </c>
      <c r="T5" s="105">
        <v>19309</v>
      </c>
    </row>
    <row r="6" spans="1:20" x14ac:dyDescent="0.25">
      <c r="A6" s="102" t="s">
        <v>52</v>
      </c>
      <c r="B6" s="102" t="s">
        <v>139</v>
      </c>
      <c r="C6" s="102" t="s">
        <v>75</v>
      </c>
      <c r="D6" s="102" t="s">
        <v>7</v>
      </c>
      <c r="E6" s="103">
        <v>2018</v>
      </c>
      <c r="F6" s="104">
        <v>61.46</v>
      </c>
      <c r="G6" s="102" t="s">
        <v>126</v>
      </c>
      <c r="H6" s="104">
        <v>52.28</v>
      </c>
      <c r="I6" s="104">
        <v>70.63</v>
      </c>
      <c r="J6" s="103">
        <v>6</v>
      </c>
      <c r="K6" s="104">
        <v>11.47</v>
      </c>
      <c r="L6" s="104">
        <v>48.24</v>
      </c>
      <c r="M6" s="104">
        <v>0</v>
      </c>
      <c r="N6" s="104">
        <v>37.5</v>
      </c>
      <c r="O6" s="104">
        <v>50</v>
      </c>
      <c r="P6" s="104">
        <v>62.5</v>
      </c>
      <c r="Q6" s="104">
        <v>100</v>
      </c>
      <c r="R6" s="104">
        <v>48</v>
      </c>
      <c r="S6" s="104">
        <v>48.48</v>
      </c>
      <c r="T6" s="105">
        <v>20895</v>
      </c>
    </row>
    <row r="7" spans="1:20" ht="22.5" x14ac:dyDescent="0.25">
      <c r="A7" s="102" t="s">
        <v>52</v>
      </c>
      <c r="B7" s="102" t="s">
        <v>139</v>
      </c>
      <c r="C7" s="102" t="s">
        <v>75</v>
      </c>
      <c r="D7" s="102" t="s">
        <v>128</v>
      </c>
      <c r="E7" s="103">
        <v>2018</v>
      </c>
      <c r="F7" s="104">
        <v>83.33</v>
      </c>
      <c r="G7" s="109" t="s">
        <v>134</v>
      </c>
      <c r="H7" s="104">
        <v>72.180000000000007</v>
      </c>
      <c r="I7" s="104">
        <v>94.49</v>
      </c>
      <c r="J7" s="103">
        <v>6</v>
      </c>
      <c r="K7" s="104">
        <v>13.94</v>
      </c>
      <c r="L7" s="104">
        <v>74.45</v>
      </c>
      <c r="M7" s="104">
        <v>0</v>
      </c>
      <c r="N7" s="104">
        <v>66.67</v>
      </c>
      <c r="O7" s="104">
        <v>75</v>
      </c>
      <c r="P7" s="104">
        <v>83.33</v>
      </c>
      <c r="Q7" s="104">
        <v>100</v>
      </c>
      <c r="R7" s="104">
        <v>74.22</v>
      </c>
      <c r="S7" s="104">
        <v>74.67</v>
      </c>
      <c r="T7" s="105">
        <v>20729</v>
      </c>
    </row>
    <row r="8" spans="1:20" x14ac:dyDescent="0.25">
      <c r="A8" s="102" t="s">
        <v>52</v>
      </c>
      <c r="B8" s="102" t="s">
        <v>139</v>
      </c>
      <c r="C8" s="102" t="s">
        <v>75</v>
      </c>
      <c r="D8" s="102" t="s">
        <v>65</v>
      </c>
      <c r="E8" s="103">
        <v>2018</v>
      </c>
      <c r="F8" s="104">
        <v>78.33</v>
      </c>
      <c r="G8" s="102" t="s">
        <v>126</v>
      </c>
      <c r="H8" s="104">
        <v>61.81</v>
      </c>
      <c r="I8" s="104">
        <v>94.86</v>
      </c>
      <c r="J8" s="103">
        <v>6</v>
      </c>
      <c r="K8" s="104">
        <v>20.66</v>
      </c>
      <c r="L8" s="104">
        <v>73.680000000000007</v>
      </c>
      <c r="M8" s="104">
        <v>0</v>
      </c>
      <c r="N8" s="104">
        <v>65</v>
      </c>
      <c r="O8" s="104">
        <v>75</v>
      </c>
      <c r="P8" s="104">
        <v>85</v>
      </c>
      <c r="Q8" s="104">
        <v>100</v>
      </c>
      <c r="R8" s="104">
        <v>73.44</v>
      </c>
      <c r="S8" s="104">
        <v>73.92</v>
      </c>
      <c r="T8" s="105">
        <v>20895</v>
      </c>
    </row>
    <row r="9" spans="1:20" x14ac:dyDescent="0.25">
      <c r="A9" s="102" t="s">
        <v>52</v>
      </c>
      <c r="B9" s="102" t="s">
        <v>139</v>
      </c>
      <c r="C9" s="102" t="s">
        <v>75</v>
      </c>
      <c r="D9" s="102" t="s">
        <v>5</v>
      </c>
      <c r="E9" s="103">
        <v>2018</v>
      </c>
      <c r="F9" s="104">
        <v>85</v>
      </c>
      <c r="G9" s="102" t="s">
        <v>126</v>
      </c>
      <c r="H9" s="104">
        <v>79.34</v>
      </c>
      <c r="I9" s="104">
        <v>90.66</v>
      </c>
      <c r="J9" s="103">
        <v>6</v>
      </c>
      <c r="K9" s="104">
        <v>7.07</v>
      </c>
      <c r="L9" s="104">
        <v>80</v>
      </c>
      <c r="M9" s="104">
        <v>0</v>
      </c>
      <c r="N9" s="104">
        <v>75</v>
      </c>
      <c r="O9" s="104">
        <v>85</v>
      </c>
      <c r="P9" s="104">
        <v>90</v>
      </c>
      <c r="Q9" s="104">
        <v>100</v>
      </c>
      <c r="R9" s="104">
        <v>79.78</v>
      </c>
      <c r="S9" s="104">
        <v>80.23</v>
      </c>
      <c r="T9" s="105">
        <v>20857</v>
      </c>
    </row>
    <row r="10" spans="1:20" x14ac:dyDescent="0.25">
      <c r="A10" s="102" t="s">
        <v>52</v>
      </c>
      <c r="B10" s="102" t="s">
        <v>139</v>
      </c>
      <c r="C10" s="102" t="s">
        <v>75</v>
      </c>
      <c r="D10" s="102" t="s">
        <v>6</v>
      </c>
      <c r="E10" s="103">
        <v>2018</v>
      </c>
      <c r="F10" s="104">
        <v>83.33</v>
      </c>
      <c r="G10" s="102" t="s">
        <v>126</v>
      </c>
      <c r="H10" s="104">
        <v>72.55</v>
      </c>
      <c r="I10" s="104">
        <v>94.12</v>
      </c>
      <c r="J10" s="103">
        <v>6</v>
      </c>
      <c r="K10" s="104">
        <v>13.48</v>
      </c>
      <c r="L10" s="104">
        <v>80.58</v>
      </c>
      <c r="M10" s="104">
        <v>10</v>
      </c>
      <c r="N10" s="104">
        <v>77.5</v>
      </c>
      <c r="O10" s="104">
        <v>77.5</v>
      </c>
      <c r="P10" s="104">
        <v>100</v>
      </c>
      <c r="Q10" s="104">
        <v>100</v>
      </c>
      <c r="R10" s="104">
        <v>80.36</v>
      </c>
      <c r="S10" s="104">
        <v>80.81</v>
      </c>
      <c r="T10" s="105">
        <v>20895</v>
      </c>
    </row>
    <row r="11" spans="1:20" x14ac:dyDescent="0.25">
      <c r="A11" s="102" t="s">
        <v>52</v>
      </c>
      <c r="B11" s="102" t="s">
        <v>139</v>
      </c>
      <c r="C11" s="102" t="s">
        <v>75</v>
      </c>
      <c r="D11" s="102" t="s">
        <v>130</v>
      </c>
      <c r="E11" s="103">
        <v>2018</v>
      </c>
      <c r="F11" s="104">
        <v>84.72</v>
      </c>
      <c r="G11" s="102" t="s">
        <v>126</v>
      </c>
      <c r="H11" s="104">
        <v>74.91</v>
      </c>
      <c r="I11" s="104">
        <v>94.54</v>
      </c>
      <c r="J11" s="103">
        <v>6</v>
      </c>
      <c r="K11" s="104">
        <v>12.27</v>
      </c>
      <c r="L11" s="104">
        <v>77.959999999999994</v>
      </c>
      <c r="M11" s="104">
        <v>0</v>
      </c>
      <c r="N11" s="104">
        <v>75</v>
      </c>
      <c r="O11" s="104">
        <v>75</v>
      </c>
      <c r="P11" s="104">
        <v>91.67</v>
      </c>
      <c r="Q11" s="104">
        <v>100</v>
      </c>
      <c r="R11" s="104">
        <v>77.739999999999995</v>
      </c>
      <c r="S11" s="104">
        <v>78.19</v>
      </c>
      <c r="T11" s="105">
        <v>20770</v>
      </c>
    </row>
    <row r="12" spans="1:20" x14ac:dyDescent="0.25">
      <c r="A12" s="102" t="s">
        <v>52</v>
      </c>
      <c r="B12" s="102" t="s">
        <v>139</v>
      </c>
      <c r="C12" s="102" t="s">
        <v>75</v>
      </c>
      <c r="D12" s="102" t="s">
        <v>131</v>
      </c>
      <c r="E12" s="103">
        <v>2018</v>
      </c>
      <c r="F12" s="104">
        <v>81.95</v>
      </c>
      <c r="G12" s="102" t="s">
        <v>126</v>
      </c>
      <c r="H12" s="104">
        <v>70.459999999999994</v>
      </c>
      <c r="I12" s="104">
        <v>93.43</v>
      </c>
      <c r="J12" s="103">
        <v>6</v>
      </c>
      <c r="K12" s="104">
        <v>14.35</v>
      </c>
      <c r="L12" s="104">
        <v>75.3</v>
      </c>
      <c r="M12" s="104">
        <v>0</v>
      </c>
      <c r="N12" s="104">
        <v>66.67</v>
      </c>
      <c r="O12" s="104">
        <v>75</v>
      </c>
      <c r="P12" s="104">
        <v>83.33</v>
      </c>
      <c r="Q12" s="104">
        <v>100</v>
      </c>
      <c r="R12" s="104">
        <v>75.06</v>
      </c>
      <c r="S12" s="104">
        <v>75.53</v>
      </c>
      <c r="T12" s="105">
        <v>20872</v>
      </c>
    </row>
    <row r="13" spans="1:20" x14ac:dyDescent="0.25">
      <c r="A13" s="102" t="s">
        <v>52</v>
      </c>
      <c r="B13" s="102" t="s">
        <v>139</v>
      </c>
      <c r="C13" s="102" t="s">
        <v>75</v>
      </c>
      <c r="D13" s="102" t="s">
        <v>8</v>
      </c>
      <c r="E13" s="103">
        <v>2018</v>
      </c>
      <c r="F13" s="104">
        <v>83.33</v>
      </c>
      <c r="G13" s="102" t="s">
        <v>126</v>
      </c>
      <c r="H13" s="104">
        <v>70.040000000000006</v>
      </c>
      <c r="I13" s="104">
        <v>96.63</v>
      </c>
      <c r="J13" s="103">
        <v>6</v>
      </c>
      <c r="K13" s="104">
        <v>16.61</v>
      </c>
      <c r="L13" s="104">
        <v>86.33</v>
      </c>
      <c r="M13" s="104">
        <v>0</v>
      </c>
      <c r="N13" s="104">
        <v>81.25</v>
      </c>
      <c r="O13" s="104">
        <v>87.5</v>
      </c>
      <c r="P13" s="104">
        <v>100</v>
      </c>
      <c r="Q13" s="104">
        <v>100</v>
      </c>
      <c r="R13" s="104">
        <v>86.12</v>
      </c>
      <c r="S13" s="104">
        <v>86.54</v>
      </c>
      <c r="T13" s="105">
        <v>20895</v>
      </c>
    </row>
    <row r="14" spans="1:20" x14ac:dyDescent="0.25">
      <c r="A14" s="102" t="s">
        <v>52</v>
      </c>
      <c r="B14" s="102" t="s">
        <v>139</v>
      </c>
      <c r="C14" s="102" t="s">
        <v>75</v>
      </c>
      <c r="D14" s="102" t="s">
        <v>9</v>
      </c>
      <c r="E14" s="103">
        <v>2018</v>
      </c>
      <c r="F14" s="104">
        <v>82.64</v>
      </c>
      <c r="G14" s="102" t="s">
        <v>126</v>
      </c>
      <c r="H14" s="104">
        <v>72.650000000000006</v>
      </c>
      <c r="I14" s="104">
        <v>92.62</v>
      </c>
      <c r="J14" s="103">
        <v>6</v>
      </c>
      <c r="K14" s="104">
        <v>12.48</v>
      </c>
      <c r="L14" s="104">
        <v>77.819999999999993</v>
      </c>
      <c r="M14" s="104">
        <v>0</v>
      </c>
      <c r="N14" s="104">
        <v>75</v>
      </c>
      <c r="O14" s="104">
        <v>87.5</v>
      </c>
      <c r="P14" s="104">
        <v>91.67</v>
      </c>
      <c r="Q14" s="104">
        <v>100</v>
      </c>
      <c r="R14" s="104">
        <v>77.44</v>
      </c>
      <c r="S14" s="104">
        <v>78.2</v>
      </c>
      <c r="T14" s="105">
        <v>16244</v>
      </c>
    </row>
    <row r="15" spans="1:20" x14ac:dyDescent="0.25">
      <c r="A15" s="102" t="s">
        <v>52</v>
      </c>
      <c r="B15" s="102" t="s">
        <v>139</v>
      </c>
      <c r="C15" s="102" t="s">
        <v>75</v>
      </c>
      <c r="D15" s="102" t="s">
        <v>10</v>
      </c>
      <c r="E15" s="103">
        <v>2018</v>
      </c>
      <c r="F15" s="104">
        <v>73.89</v>
      </c>
      <c r="G15" s="102" t="s">
        <v>126</v>
      </c>
      <c r="H15" s="104">
        <v>62.03</v>
      </c>
      <c r="I15" s="104">
        <v>85.75</v>
      </c>
      <c r="J15" s="103">
        <v>6</v>
      </c>
      <c r="K15" s="104">
        <v>14.82</v>
      </c>
      <c r="L15" s="104">
        <v>72.98</v>
      </c>
      <c r="M15" s="104">
        <v>13.33</v>
      </c>
      <c r="N15" s="104">
        <v>63.33</v>
      </c>
      <c r="O15" s="104">
        <v>71.67</v>
      </c>
      <c r="P15" s="104">
        <v>85</v>
      </c>
      <c r="Q15" s="104">
        <v>100</v>
      </c>
      <c r="R15" s="104">
        <v>72.760000000000005</v>
      </c>
      <c r="S15" s="104">
        <v>73.209999999999994</v>
      </c>
      <c r="T15" s="105">
        <v>20895</v>
      </c>
    </row>
    <row r="16" spans="1:20" ht="22.5" x14ac:dyDescent="0.25">
      <c r="A16" s="102" t="s">
        <v>52</v>
      </c>
      <c r="B16" s="102" t="s">
        <v>139</v>
      </c>
      <c r="C16" s="102" t="s">
        <v>75</v>
      </c>
      <c r="D16" s="102" t="s">
        <v>11</v>
      </c>
      <c r="E16" s="103">
        <v>2018</v>
      </c>
      <c r="F16" s="104">
        <v>60.55</v>
      </c>
      <c r="G16" s="107" t="s">
        <v>129</v>
      </c>
      <c r="H16" s="104">
        <v>45.53</v>
      </c>
      <c r="I16" s="104">
        <v>75.58</v>
      </c>
      <c r="J16" s="103">
        <v>6</v>
      </c>
      <c r="K16" s="104">
        <v>18.78</v>
      </c>
      <c r="L16" s="104">
        <v>71.209999999999994</v>
      </c>
      <c r="M16" s="104">
        <v>0</v>
      </c>
      <c r="N16" s="104">
        <v>61.67</v>
      </c>
      <c r="O16" s="104">
        <v>75</v>
      </c>
      <c r="P16" s="104">
        <v>85</v>
      </c>
      <c r="Q16" s="104">
        <v>100</v>
      </c>
      <c r="R16" s="104">
        <v>70.94</v>
      </c>
      <c r="S16" s="104">
        <v>71.489999999999995</v>
      </c>
      <c r="T16" s="105">
        <v>20244</v>
      </c>
    </row>
    <row r="17" spans="1:20" x14ac:dyDescent="0.25">
      <c r="A17" s="102" t="s">
        <v>52</v>
      </c>
      <c r="B17" s="102" t="s">
        <v>139</v>
      </c>
      <c r="C17" s="102" t="s">
        <v>75</v>
      </c>
      <c r="D17" s="102" t="s">
        <v>12</v>
      </c>
      <c r="E17" s="103">
        <v>2018</v>
      </c>
      <c r="F17" s="104">
        <v>79.510000000000005</v>
      </c>
      <c r="G17" s="102" t="s">
        <v>126</v>
      </c>
      <c r="H17" s="104">
        <v>63.51</v>
      </c>
      <c r="I17" s="104">
        <v>95.52</v>
      </c>
      <c r="J17" s="103">
        <v>6</v>
      </c>
      <c r="K17" s="104">
        <v>20</v>
      </c>
      <c r="L17" s="104">
        <v>66.239999999999995</v>
      </c>
      <c r="M17" s="104">
        <v>0</v>
      </c>
      <c r="N17" s="104">
        <v>50</v>
      </c>
      <c r="O17" s="104">
        <v>68.75</v>
      </c>
      <c r="P17" s="104">
        <v>91.67</v>
      </c>
      <c r="Q17" s="104">
        <v>100</v>
      </c>
      <c r="R17" s="104">
        <v>65.89</v>
      </c>
      <c r="S17" s="104">
        <v>66.59</v>
      </c>
      <c r="T17" s="105">
        <v>20551</v>
      </c>
    </row>
    <row r="18" spans="1:20" x14ac:dyDescent="0.25">
      <c r="A18" s="102" t="s">
        <v>52</v>
      </c>
      <c r="B18" s="102" t="s">
        <v>139</v>
      </c>
      <c r="C18" s="102" t="s">
        <v>75</v>
      </c>
      <c r="D18" s="102" t="s">
        <v>193</v>
      </c>
      <c r="E18" s="103">
        <v>2018</v>
      </c>
      <c r="F18" s="104">
        <v>70</v>
      </c>
      <c r="G18" s="102" t="s">
        <v>126</v>
      </c>
      <c r="H18" s="104">
        <v>46</v>
      </c>
      <c r="I18" s="104">
        <v>94</v>
      </c>
      <c r="J18" s="103">
        <v>5</v>
      </c>
      <c r="K18" s="104">
        <v>27.39</v>
      </c>
      <c r="L18" s="104">
        <v>60.71</v>
      </c>
      <c r="M18" s="104">
        <v>0</v>
      </c>
      <c r="N18" s="104">
        <v>50</v>
      </c>
      <c r="O18" s="104">
        <v>62.5</v>
      </c>
      <c r="P18" s="104">
        <v>75</v>
      </c>
      <c r="Q18" s="104">
        <v>100</v>
      </c>
      <c r="R18" s="104">
        <v>60.4</v>
      </c>
      <c r="S18" s="104">
        <v>61.02</v>
      </c>
      <c r="T18" s="105">
        <v>18524</v>
      </c>
    </row>
    <row r="19" spans="1:20" x14ac:dyDescent="0.25">
      <c r="A19" s="102" t="s">
        <v>52</v>
      </c>
      <c r="B19" s="102" t="s">
        <v>139</v>
      </c>
      <c r="C19" s="102" t="s">
        <v>76</v>
      </c>
      <c r="D19" s="102" t="s">
        <v>2</v>
      </c>
      <c r="E19" s="103">
        <v>2018</v>
      </c>
      <c r="F19" s="104">
        <v>76.33</v>
      </c>
      <c r="G19" s="102" t="s">
        <v>126</v>
      </c>
      <c r="H19" s="104">
        <v>65.58</v>
      </c>
      <c r="I19" s="104">
        <v>87.09</v>
      </c>
      <c r="J19" s="103">
        <v>3</v>
      </c>
      <c r="K19" s="104">
        <v>9.5</v>
      </c>
      <c r="L19" s="104">
        <v>81.180000000000007</v>
      </c>
      <c r="M19" s="104">
        <v>4</v>
      </c>
      <c r="N19" s="104">
        <v>75</v>
      </c>
      <c r="O19" s="104">
        <v>81</v>
      </c>
      <c r="P19" s="104">
        <v>95</v>
      </c>
      <c r="Q19" s="104">
        <v>100</v>
      </c>
      <c r="R19" s="104">
        <v>80.97</v>
      </c>
      <c r="S19" s="104">
        <v>81.39</v>
      </c>
      <c r="T19" s="105">
        <v>20895</v>
      </c>
    </row>
    <row r="20" spans="1:20" ht="22.5" x14ac:dyDescent="0.25">
      <c r="A20" s="102" t="s">
        <v>52</v>
      </c>
      <c r="B20" s="102" t="s">
        <v>139</v>
      </c>
      <c r="C20" s="102" t="s">
        <v>76</v>
      </c>
      <c r="D20" s="102" t="s">
        <v>3</v>
      </c>
      <c r="E20" s="103">
        <v>2018</v>
      </c>
      <c r="F20" s="104">
        <v>87.5</v>
      </c>
      <c r="G20" s="107" t="s">
        <v>129</v>
      </c>
      <c r="H20" s="104">
        <v>68.790000000000006</v>
      </c>
      <c r="I20" s="104">
        <v>106.21</v>
      </c>
      <c r="J20" s="103">
        <v>3</v>
      </c>
      <c r="K20" s="104">
        <v>16.54</v>
      </c>
      <c r="L20" s="104">
        <v>93.27</v>
      </c>
      <c r="M20" s="104">
        <v>5</v>
      </c>
      <c r="N20" s="104">
        <v>90</v>
      </c>
      <c r="O20" s="104">
        <v>95</v>
      </c>
      <c r="P20" s="104">
        <v>100</v>
      </c>
      <c r="Q20" s="104">
        <v>100</v>
      </c>
      <c r="R20" s="104">
        <v>93.15</v>
      </c>
      <c r="S20" s="104">
        <v>93.39</v>
      </c>
      <c r="T20" s="105">
        <v>20560</v>
      </c>
    </row>
    <row r="21" spans="1:20" ht="22.5" x14ac:dyDescent="0.25">
      <c r="A21" s="102" t="s">
        <v>52</v>
      </c>
      <c r="B21" s="102" t="s">
        <v>139</v>
      </c>
      <c r="C21" s="102" t="s">
        <v>76</v>
      </c>
      <c r="D21" s="102" t="s">
        <v>64</v>
      </c>
      <c r="E21" s="103">
        <v>2018</v>
      </c>
      <c r="F21" s="104">
        <v>84.03</v>
      </c>
      <c r="G21" s="107" t="s">
        <v>129</v>
      </c>
      <c r="H21" s="104">
        <v>73.400000000000006</v>
      </c>
      <c r="I21" s="104">
        <v>94.66</v>
      </c>
      <c r="J21" s="103">
        <v>3</v>
      </c>
      <c r="K21" s="104">
        <v>9.39</v>
      </c>
      <c r="L21" s="104">
        <v>90.74</v>
      </c>
      <c r="M21" s="104">
        <v>0</v>
      </c>
      <c r="N21" s="104">
        <v>87.5</v>
      </c>
      <c r="O21" s="104">
        <v>93.75</v>
      </c>
      <c r="P21" s="104">
        <v>93.75</v>
      </c>
      <c r="Q21" s="104">
        <v>100</v>
      </c>
      <c r="R21" s="104">
        <v>90.6</v>
      </c>
      <c r="S21" s="104">
        <v>90.87</v>
      </c>
      <c r="T21" s="105">
        <v>18968</v>
      </c>
    </row>
    <row r="22" spans="1:20" x14ac:dyDescent="0.25">
      <c r="A22" s="102" t="s">
        <v>52</v>
      </c>
      <c r="B22" s="102" t="s">
        <v>139</v>
      </c>
      <c r="C22" s="102" t="s">
        <v>76</v>
      </c>
      <c r="D22" s="102" t="s">
        <v>127</v>
      </c>
      <c r="E22" s="103">
        <v>2018</v>
      </c>
      <c r="F22" s="104">
        <v>78.33</v>
      </c>
      <c r="G22" s="102" t="s">
        <v>126</v>
      </c>
      <c r="H22" s="104">
        <v>66.56</v>
      </c>
      <c r="I22" s="104">
        <v>90.11</v>
      </c>
      <c r="J22" s="103">
        <v>3</v>
      </c>
      <c r="K22" s="104">
        <v>10.41</v>
      </c>
      <c r="L22" s="104">
        <v>75.69</v>
      </c>
      <c r="M22" s="104">
        <v>0</v>
      </c>
      <c r="N22" s="104">
        <v>70</v>
      </c>
      <c r="O22" s="104">
        <v>75</v>
      </c>
      <c r="P22" s="104">
        <v>85</v>
      </c>
      <c r="Q22" s="104">
        <v>100</v>
      </c>
      <c r="R22" s="104">
        <v>75.47</v>
      </c>
      <c r="S22" s="104">
        <v>75.900000000000006</v>
      </c>
      <c r="T22" s="105">
        <v>19309</v>
      </c>
    </row>
    <row r="23" spans="1:20" ht="22.5" x14ac:dyDescent="0.25">
      <c r="A23" s="102" t="s">
        <v>52</v>
      </c>
      <c r="B23" s="102" t="s">
        <v>139</v>
      </c>
      <c r="C23" s="102" t="s">
        <v>76</v>
      </c>
      <c r="D23" s="102" t="s">
        <v>7</v>
      </c>
      <c r="E23" s="103">
        <v>2018</v>
      </c>
      <c r="F23" s="104">
        <v>35.42</v>
      </c>
      <c r="G23" s="107" t="s">
        <v>129</v>
      </c>
      <c r="H23" s="104">
        <v>13.81</v>
      </c>
      <c r="I23" s="104">
        <v>57.02</v>
      </c>
      <c r="J23" s="103">
        <v>3</v>
      </c>
      <c r="K23" s="104">
        <v>19.09</v>
      </c>
      <c r="L23" s="104">
        <v>48.24</v>
      </c>
      <c r="M23" s="104">
        <v>0</v>
      </c>
      <c r="N23" s="104">
        <v>37.5</v>
      </c>
      <c r="O23" s="104">
        <v>50</v>
      </c>
      <c r="P23" s="104">
        <v>62.5</v>
      </c>
      <c r="Q23" s="104">
        <v>100</v>
      </c>
      <c r="R23" s="104">
        <v>48</v>
      </c>
      <c r="S23" s="104">
        <v>48.48</v>
      </c>
      <c r="T23" s="105">
        <v>20895</v>
      </c>
    </row>
    <row r="24" spans="1:20" x14ac:dyDescent="0.25">
      <c r="A24" s="102" t="s">
        <v>52</v>
      </c>
      <c r="B24" s="102" t="s">
        <v>139</v>
      </c>
      <c r="C24" s="102" t="s">
        <v>76</v>
      </c>
      <c r="D24" s="102" t="s">
        <v>128</v>
      </c>
      <c r="E24" s="103">
        <v>2018</v>
      </c>
      <c r="F24" s="104">
        <v>75</v>
      </c>
      <c r="G24" s="102" t="s">
        <v>126</v>
      </c>
      <c r="H24" s="104">
        <v>65.569999999999993</v>
      </c>
      <c r="I24" s="104">
        <v>84.43</v>
      </c>
      <c r="J24" s="103">
        <v>3</v>
      </c>
      <c r="K24" s="104">
        <v>8.33</v>
      </c>
      <c r="L24" s="104">
        <v>74.45</v>
      </c>
      <c r="M24" s="104">
        <v>0</v>
      </c>
      <c r="N24" s="104">
        <v>66.67</v>
      </c>
      <c r="O24" s="104">
        <v>75</v>
      </c>
      <c r="P24" s="104">
        <v>83.33</v>
      </c>
      <c r="Q24" s="104">
        <v>100</v>
      </c>
      <c r="R24" s="104">
        <v>74.22</v>
      </c>
      <c r="S24" s="104">
        <v>74.67</v>
      </c>
      <c r="T24" s="105">
        <v>20729</v>
      </c>
    </row>
    <row r="25" spans="1:20" x14ac:dyDescent="0.25">
      <c r="A25" s="102" t="s">
        <v>52</v>
      </c>
      <c r="B25" s="102" t="s">
        <v>139</v>
      </c>
      <c r="C25" s="102" t="s">
        <v>76</v>
      </c>
      <c r="D25" s="102" t="s">
        <v>65</v>
      </c>
      <c r="E25" s="103">
        <v>2018</v>
      </c>
      <c r="F25" s="104">
        <v>51.67</v>
      </c>
      <c r="G25" s="106" t="s">
        <v>132</v>
      </c>
      <c r="H25" s="104">
        <v>37.43</v>
      </c>
      <c r="I25" s="104">
        <v>65.91</v>
      </c>
      <c r="J25" s="103">
        <v>3</v>
      </c>
      <c r="K25" s="104">
        <v>12.58</v>
      </c>
      <c r="L25" s="104">
        <v>73.680000000000007</v>
      </c>
      <c r="M25" s="104">
        <v>0</v>
      </c>
      <c r="N25" s="104">
        <v>65</v>
      </c>
      <c r="O25" s="104">
        <v>75</v>
      </c>
      <c r="P25" s="104">
        <v>85</v>
      </c>
      <c r="Q25" s="104">
        <v>100</v>
      </c>
      <c r="R25" s="104">
        <v>73.44</v>
      </c>
      <c r="S25" s="104">
        <v>73.92</v>
      </c>
      <c r="T25" s="105">
        <v>20895</v>
      </c>
    </row>
    <row r="26" spans="1:20" x14ac:dyDescent="0.25">
      <c r="A26" s="102" t="s">
        <v>52</v>
      </c>
      <c r="B26" s="102" t="s">
        <v>139</v>
      </c>
      <c r="C26" s="102" t="s">
        <v>76</v>
      </c>
      <c r="D26" s="102" t="s">
        <v>5</v>
      </c>
      <c r="E26" s="103">
        <v>2018</v>
      </c>
      <c r="F26" s="104">
        <v>75.42</v>
      </c>
      <c r="G26" s="102" t="s">
        <v>126</v>
      </c>
      <c r="H26" s="104">
        <v>50.1</v>
      </c>
      <c r="I26" s="104">
        <v>100.73</v>
      </c>
      <c r="J26" s="103">
        <v>3</v>
      </c>
      <c r="K26" s="104">
        <v>22.37</v>
      </c>
      <c r="L26" s="104">
        <v>80</v>
      </c>
      <c r="M26" s="104">
        <v>0</v>
      </c>
      <c r="N26" s="104">
        <v>75</v>
      </c>
      <c r="O26" s="104">
        <v>85</v>
      </c>
      <c r="P26" s="104">
        <v>90</v>
      </c>
      <c r="Q26" s="104">
        <v>100</v>
      </c>
      <c r="R26" s="104">
        <v>79.78</v>
      </c>
      <c r="S26" s="104">
        <v>80.23</v>
      </c>
      <c r="T26" s="105">
        <v>20857</v>
      </c>
    </row>
    <row r="27" spans="1:20" x14ac:dyDescent="0.25">
      <c r="A27" s="102" t="s">
        <v>52</v>
      </c>
      <c r="B27" s="102" t="s">
        <v>139</v>
      </c>
      <c r="C27" s="102" t="s">
        <v>76</v>
      </c>
      <c r="D27" s="102" t="s">
        <v>6</v>
      </c>
      <c r="E27" s="103">
        <v>2018</v>
      </c>
      <c r="F27" s="104">
        <v>67.5</v>
      </c>
      <c r="G27" s="106" t="s">
        <v>132</v>
      </c>
      <c r="H27" s="104">
        <v>56.18</v>
      </c>
      <c r="I27" s="104">
        <v>78.819999999999993</v>
      </c>
      <c r="J27" s="103">
        <v>3</v>
      </c>
      <c r="K27" s="104">
        <v>10</v>
      </c>
      <c r="L27" s="104">
        <v>80.58</v>
      </c>
      <c r="M27" s="104">
        <v>10</v>
      </c>
      <c r="N27" s="104">
        <v>77.5</v>
      </c>
      <c r="O27" s="104">
        <v>77.5</v>
      </c>
      <c r="P27" s="104">
        <v>100</v>
      </c>
      <c r="Q27" s="104">
        <v>100</v>
      </c>
      <c r="R27" s="104">
        <v>80.36</v>
      </c>
      <c r="S27" s="104">
        <v>80.81</v>
      </c>
      <c r="T27" s="105">
        <v>20895</v>
      </c>
    </row>
    <row r="28" spans="1:20" x14ac:dyDescent="0.25">
      <c r="A28" s="102" t="s">
        <v>52</v>
      </c>
      <c r="B28" s="102" t="s">
        <v>139</v>
      </c>
      <c r="C28" s="102" t="s">
        <v>76</v>
      </c>
      <c r="D28" s="102" t="s">
        <v>130</v>
      </c>
      <c r="E28" s="103">
        <v>2018</v>
      </c>
      <c r="F28" s="104">
        <v>69.45</v>
      </c>
      <c r="G28" s="106" t="s">
        <v>132</v>
      </c>
      <c r="H28" s="104">
        <v>64</v>
      </c>
      <c r="I28" s="104">
        <v>74.89</v>
      </c>
      <c r="J28" s="103">
        <v>3</v>
      </c>
      <c r="K28" s="104">
        <v>4.8099999999999996</v>
      </c>
      <c r="L28" s="104">
        <v>77.959999999999994</v>
      </c>
      <c r="M28" s="104">
        <v>0</v>
      </c>
      <c r="N28" s="104">
        <v>75</v>
      </c>
      <c r="O28" s="104">
        <v>75</v>
      </c>
      <c r="P28" s="104">
        <v>91.67</v>
      </c>
      <c r="Q28" s="104">
        <v>100</v>
      </c>
      <c r="R28" s="104">
        <v>77.739999999999995</v>
      </c>
      <c r="S28" s="104">
        <v>78.19</v>
      </c>
      <c r="T28" s="105">
        <v>20770</v>
      </c>
    </row>
    <row r="29" spans="1:20" ht="22.5" x14ac:dyDescent="0.25">
      <c r="A29" s="102" t="s">
        <v>52</v>
      </c>
      <c r="B29" s="102" t="s">
        <v>139</v>
      </c>
      <c r="C29" s="102" t="s">
        <v>76</v>
      </c>
      <c r="D29" s="102" t="s">
        <v>131</v>
      </c>
      <c r="E29" s="103">
        <v>2018</v>
      </c>
      <c r="F29" s="104">
        <v>55.56</v>
      </c>
      <c r="G29" s="107" t="s">
        <v>129</v>
      </c>
      <c r="H29" s="104">
        <v>35.93</v>
      </c>
      <c r="I29" s="104">
        <v>75.19</v>
      </c>
      <c r="J29" s="103">
        <v>3</v>
      </c>
      <c r="K29" s="104">
        <v>17.350000000000001</v>
      </c>
      <c r="L29" s="104">
        <v>75.3</v>
      </c>
      <c r="M29" s="104">
        <v>0</v>
      </c>
      <c r="N29" s="104">
        <v>66.67</v>
      </c>
      <c r="O29" s="104">
        <v>75</v>
      </c>
      <c r="P29" s="104">
        <v>83.33</v>
      </c>
      <c r="Q29" s="104">
        <v>100</v>
      </c>
      <c r="R29" s="104">
        <v>75.06</v>
      </c>
      <c r="S29" s="104">
        <v>75.53</v>
      </c>
      <c r="T29" s="105">
        <v>20872</v>
      </c>
    </row>
    <row r="30" spans="1:20" ht="22.5" x14ac:dyDescent="0.25">
      <c r="A30" s="102" t="s">
        <v>52</v>
      </c>
      <c r="B30" s="102" t="s">
        <v>139</v>
      </c>
      <c r="C30" s="102" t="s">
        <v>76</v>
      </c>
      <c r="D30" s="102" t="s">
        <v>8</v>
      </c>
      <c r="E30" s="103">
        <v>2018</v>
      </c>
      <c r="F30" s="104">
        <v>79.17</v>
      </c>
      <c r="G30" s="107" t="s">
        <v>129</v>
      </c>
      <c r="H30" s="104">
        <v>54.33</v>
      </c>
      <c r="I30" s="104">
        <v>104</v>
      </c>
      <c r="J30" s="103">
        <v>3</v>
      </c>
      <c r="K30" s="104">
        <v>21.95</v>
      </c>
      <c r="L30" s="104">
        <v>86.33</v>
      </c>
      <c r="M30" s="104">
        <v>0</v>
      </c>
      <c r="N30" s="104">
        <v>81.25</v>
      </c>
      <c r="O30" s="104">
        <v>87.5</v>
      </c>
      <c r="P30" s="104">
        <v>100</v>
      </c>
      <c r="Q30" s="104">
        <v>100</v>
      </c>
      <c r="R30" s="104">
        <v>86.12</v>
      </c>
      <c r="S30" s="104">
        <v>86.54</v>
      </c>
      <c r="T30" s="105">
        <v>20895</v>
      </c>
    </row>
    <row r="31" spans="1:20" x14ac:dyDescent="0.25">
      <c r="A31" s="102" t="s">
        <v>52</v>
      </c>
      <c r="B31" s="102" t="s">
        <v>139</v>
      </c>
      <c r="C31" s="102" t="s">
        <v>76</v>
      </c>
      <c r="D31" s="102" t="s">
        <v>9</v>
      </c>
      <c r="E31" s="103">
        <v>2018</v>
      </c>
      <c r="F31" s="104">
        <v>81.94</v>
      </c>
      <c r="G31" s="102" t="s">
        <v>126</v>
      </c>
      <c r="H31" s="104">
        <v>74.739999999999995</v>
      </c>
      <c r="I31" s="104">
        <v>89.15</v>
      </c>
      <c r="J31" s="103">
        <v>3</v>
      </c>
      <c r="K31" s="104">
        <v>6.36</v>
      </c>
      <c r="L31" s="104">
        <v>77.819999999999993</v>
      </c>
      <c r="M31" s="104">
        <v>0</v>
      </c>
      <c r="N31" s="104">
        <v>75</v>
      </c>
      <c r="O31" s="104">
        <v>87.5</v>
      </c>
      <c r="P31" s="104">
        <v>91.67</v>
      </c>
      <c r="Q31" s="104">
        <v>100</v>
      </c>
      <c r="R31" s="104">
        <v>77.44</v>
      </c>
      <c r="S31" s="104">
        <v>78.2</v>
      </c>
      <c r="T31" s="105">
        <v>16244</v>
      </c>
    </row>
    <row r="32" spans="1:20" x14ac:dyDescent="0.25">
      <c r="A32" s="102" t="s">
        <v>52</v>
      </c>
      <c r="B32" s="102" t="s">
        <v>139</v>
      </c>
      <c r="C32" s="102" t="s">
        <v>76</v>
      </c>
      <c r="D32" s="102" t="s">
        <v>10</v>
      </c>
      <c r="E32" s="103">
        <v>2018</v>
      </c>
      <c r="F32" s="104">
        <v>53.33</v>
      </c>
      <c r="G32" s="106" t="s">
        <v>132</v>
      </c>
      <c r="H32" s="104">
        <v>48.34</v>
      </c>
      <c r="I32" s="104">
        <v>58.33</v>
      </c>
      <c r="J32" s="103">
        <v>3</v>
      </c>
      <c r="K32" s="104">
        <v>4.41</v>
      </c>
      <c r="L32" s="104">
        <v>72.98</v>
      </c>
      <c r="M32" s="104">
        <v>13.33</v>
      </c>
      <c r="N32" s="104">
        <v>63.33</v>
      </c>
      <c r="O32" s="104">
        <v>71.67</v>
      </c>
      <c r="P32" s="104">
        <v>85</v>
      </c>
      <c r="Q32" s="104">
        <v>100</v>
      </c>
      <c r="R32" s="104">
        <v>72.760000000000005</v>
      </c>
      <c r="S32" s="104">
        <v>73.209999999999994</v>
      </c>
      <c r="T32" s="105">
        <v>20895</v>
      </c>
    </row>
    <row r="33" spans="1:20" x14ac:dyDescent="0.25">
      <c r="A33" s="102" t="s">
        <v>52</v>
      </c>
      <c r="B33" s="102" t="s">
        <v>139</v>
      </c>
      <c r="C33" s="102" t="s">
        <v>76</v>
      </c>
      <c r="D33" s="102" t="s">
        <v>12</v>
      </c>
      <c r="E33" s="103">
        <v>2018</v>
      </c>
      <c r="F33" s="104">
        <v>65.28</v>
      </c>
      <c r="G33" s="102" t="s">
        <v>126</v>
      </c>
      <c r="H33" s="104">
        <v>55.46</v>
      </c>
      <c r="I33" s="104">
        <v>75.09</v>
      </c>
      <c r="J33" s="103">
        <v>3</v>
      </c>
      <c r="K33" s="104">
        <v>8.67</v>
      </c>
      <c r="L33" s="104">
        <v>66.239999999999995</v>
      </c>
      <c r="M33" s="104">
        <v>0</v>
      </c>
      <c r="N33" s="104">
        <v>50</v>
      </c>
      <c r="O33" s="104">
        <v>68.75</v>
      </c>
      <c r="P33" s="104">
        <v>91.67</v>
      </c>
      <c r="Q33" s="104">
        <v>100</v>
      </c>
      <c r="R33" s="104">
        <v>65.89</v>
      </c>
      <c r="S33" s="104">
        <v>66.59</v>
      </c>
      <c r="T33" s="105">
        <v>20551</v>
      </c>
    </row>
    <row r="34" spans="1:20" x14ac:dyDescent="0.25">
      <c r="A34" s="102" t="s">
        <v>52</v>
      </c>
      <c r="B34" s="102" t="s">
        <v>139</v>
      </c>
      <c r="C34" s="102" t="s">
        <v>76</v>
      </c>
      <c r="D34" s="102" t="s">
        <v>193</v>
      </c>
      <c r="E34" s="103">
        <v>2018</v>
      </c>
      <c r="F34" s="104">
        <v>56.25</v>
      </c>
      <c r="G34" s="102" t="s">
        <v>126</v>
      </c>
      <c r="H34" s="104">
        <v>49.18</v>
      </c>
      <c r="I34" s="104">
        <v>63.32</v>
      </c>
      <c r="J34" s="103">
        <v>3</v>
      </c>
      <c r="K34" s="104">
        <v>6.25</v>
      </c>
      <c r="L34" s="104">
        <v>60.71</v>
      </c>
      <c r="M34" s="104">
        <v>0</v>
      </c>
      <c r="N34" s="104">
        <v>50</v>
      </c>
      <c r="O34" s="104">
        <v>62.5</v>
      </c>
      <c r="P34" s="104">
        <v>75</v>
      </c>
      <c r="Q34" s="104">
        <v>100</v>
      </c>
      <c r="R34" s="104">
        <v>60.4</v>
      </c>
      <c r="S34" s="104">
        <v>61.02</v>
      </c>
      <c r="T34" s="105">
        <v>18524</v>
      </c>
    </row>
    <row r="35" spans="1:20" x14ac:dyDescent="0.25">
      <c r="A35" s="102" t="s">
        <v>52</v>
      </c>
      <c r="B35" s="102" t="s">
        <v>139</v>
      </c>
      <c r="C35" s="102" t="s">
        <v>71</v>
      </c>
      <c r="D35" s="102" t="s">
        <v>2</v>
      </c>
      <c r="E35" s="103">
        <v>2018</v>
      </c>
      <c r="F35" s="104">
        <v>100</v>
      </c>
      <c r="G35" s="108" t="s">
        <v>133</v>
      </c>
      <c r="H35" s="104">
        <v>100</v>
      </c>
      <c r="I35" s="104">
        <v>100</v>
      </c>
      <c r="J35" s="103">
        <v>3</v>
      </c>
      <c r="K35" s="104">
        <v>0</v>
      </c>
      <c r="L35" s="104">
        <v>81.180000000000007</v>
      </c>
      <c r="M35" s="104">
        <v>4</v>
      </c>
      <c r="N35" s="104">
        <v>75</v>
      </c>
      <c r="O35" s="104">
        <v>81</v>
      </c>
      <c r="P35" s="104">
        <v>95</v>
      </c>
      <c r="Q35" s="104">
        <v>100</v>
      </c>
      <c r="R35" s="104">
        <v>80.97</v>
      </c>
      <c r="S35" s="104">
        <v>81.39</v>
      </c>
      <c r="T35" s="105">
        <v>20895</v>
      </c>
    </row>
    <row r="36" spans="1:20" x14ac:dyDescent="0.25">
      <c r="A36" s="102" t="s">
        <v>52</v>
      </c>
      <c r="B36" s="102" t="s">
        <v>139</v>
      </c>
      <c r="C36" s="102" t="s">
        <v>71</v>
      </c>
      <c r="D36" s="102" t="s">
        <v>3</v>
      </c>
      <c r="E36" s="103">
        <v>2018</v>
      </c>
      <c r="F36" s="104">
        <v>100</v>
      </c>
      <c r="G36" s="102" t="s">
        <v>126</v>
      </c>
      <c r="H36" s="104">
        <v>100</v>
      </c>
      <c r="I36" s="104">
        <v>100</v>
      </c>
      <c r="J36" s="103">
        <v>3</v>
      </c>
      <c r="K36" s="104">
        <v>0</v>
      </c>
      <c r="L36" s="104">
        <v>93.27</v>
      </c>
      <c r="M36" s="104">
        <v>5</v>
      </c>
      <c r="N36" s="104">
        <v>90</v>
      </c>
      <c r="O36" s="104">
        <v>95</v>
      </c>
      <c r="P36" s="104">
        <v>100</v>
      </c>
      <c r="Q36" s="104">
        <v>100</v>
      </c>
      <c r="R36" s="104">
        <v>93.15</v>
      </c>
      <c r="S36" s="104">
        <v>93.39</v>
      </c>
      <c r="T36" s="105">
        <v>20560</v>
      </c>
    </row>
    <row r="37" spans="1:20" ht="22.5" x14ac:dyDescent="0.25">
      <c r="A37" s="102" t="s">
        <v>52</v>
      </c>
      <c r="B37" s="102" t="s">
        <v>139</v>
      </c>
      <c r="C37" s="102" t="s">
        <v>71</v>
      </c>
      <c r="D37" s="102" t="s">
        <v>127</v>
      </c>
      <c r="E37" s="103">
        <v>2018</v>
      </c>
      <c r="F37" s="104">
        <v>91.67</v>
      </c>
      <c r="G37" s="109" t="s">
        <v>134</v>
      </c>
      <c r="H37" s="104">
        <v>75.33</v>
      </c>
      <c r="I37" s="104">
        <v>108</v>
      </c>
      <c r="J37" s="103">
        <v>3</v>
      </c>
      <c r="K37" s="104">
        <v>14.43</v>
      </c>
      <c r="L37" s="104">
        <v>75.69</v>
      </c>
      <c r="M37" s="104">
        <v>0</v>
      </c>
      <c r="N37" s="104">
        <v>70</v>
      </c>
      <c r="O37" s="104">
        <v>75</v>
      </c>
      <c r="P37" s="104">
        <v>85</v>
      </c>
      <c r="Q37" s="104">
        <v>100</v>
      </c>
      <c r="R37" s="104">
        <v>75.47</v>
      </c>
      <c r="S37" s="104">
        <v>75.900000000000006</v>
      </c>
      <c r="T37" s="105">
        <v>19309</v>
      </c>
    </row>
    <row r="38" spans="1:20" x14ac:dyDescent="0.25">
      <c r="A38" s="102" t="s">
        <v>52</v>
      </c>
      <c r="B38" s="102" t="s">
        <v>139</v>
      </c>
      <c r="C38" s="102" t="s">
        <v>71</v>
      </c>
      <c r="D38" s="102" t="s">
        <v>7</v>
      </c>
      <c r="E38" s="103">
        <v>2018</v>
      </c>
      <c r="F38" s="104">
        <v>71.53</v>
      </c>
      <c r="G38" s="108" t="s">
        <v>133</v>
      </c>
      <c r="H38" s="104">
        <v>55.83</v>
      </c>
      <c r="I38" s="104">
        <v>87.22</v>
      </c>
      <c r="J38" s="103">
        <v>3</v>
      </c>
      <c r="K38" s="104">
        <v>13.87</v>
      </c>
      <c r="L38" s="104">
        <v>48.24</v>
      </c>
      <c r="M38" s="104">
        <v>0</v>
      </c>
      <c r="N38" s="104">
        <v>37.5</v>
      </c>
      <c r="O38" s="104">
        <v>50</v>
      </c>
      <c r="P38" s="104">
        <v>62.5</v>
      </c>
      <c r="Q38" s="104">
        <v>100</v>
      </c>
      <c r="R38" s="104">
        <v>48</v>
      </c>
      <c r="S38" s="104">
        <v>48.48</v>
      </c>
      <c r="T38" s="105">
        <v>20895</v>
      </c>
    </row>
    <row r="39" spans="1:20" x14ac:dyDescent="0.25">
      <c r="A39" s="102" t="s">
        <v>52</v>
      </c>
      <c r="B39" s="102" t="s">
        <v>139</v>
      </c>
      <c r="C39" s="102" t="s">
        <v>71</v>
      </c>
      <c r="D39" s="102" t="s">
        <v>128</v>
      </c>
      <c r="E39" s="103">
        <v>2018</v>
      </c>
      <c r="F39" s="104">
        <v>91.67</v>
      </c>
      <c r="G39" s="108" t="s">
        <v>133</v>
      </c>
      <c r="H39" s="104">
        <v>75.33</v>
      </c>
      <c r="I39" s="104">
        <v>108</v>
      </c>
      <c r="J39" s="103">
        <v>3</v>
      </c>
      <c r="K39" s="104">
        <v>14.43</v>
      </c>
      <c r="L39" s="104">
        <v>74.45</v>
      </c>
      <c r="M39" s="104">
        <v>0</v>
      </c>
      <c r="N39" s="104">
        <v>66.67</v>
      </c>
      <c r="O39" s="104">
        <v>75</v>
      </c>
      <c r="P39" s="104">
        <v>83.33</v>
      </c>
      <c r="Q39" s="104">
        <v>100</v>
      </c>
      <c r="R39" s="104">
        <v>74.22</v>
      </c>
      <c r="S39" s="104">
        <v>74.67</v>
      </c>
      <c r="T39" s="105">
        <v>20729</v>
      </c>
    </row>
    <row r="40" spans="1:20" x14ac:dyDescent="0.25">
      <c r="A40" s="102" t="s">
        <v>52</v>
      </c>
      <c r="B40" s="102" t="s">
        <v>139</v>
      </c>
      <c r="C40" s="102" t="s">
        <v>71</v>
      </c>
      <c r="D40" s="102" t="s">
        <v>65</v>
      </c>
      <c r="E40" s="103">
        <v>2018</v>
      </c>
      <c r="F40" s="104">
        <v>91.67</v>
      </c>
      <c r="G40" s="108" t="s">
        <v>133</v>
      </c>
      <c r="H40" s="104">
        <v>75.33</v>
      </c>
      <c r="I40" s="104">
        <v>108</v>
      </c>
      <c r="J40" s="103">
        <v>3</v>
      </c>
      <c r="K40" s="104">
        <v>14.43</v>
      </c>
      <c r="L40" s="104">
        <v>73.680000000000007</v>
      </c>
      <c r="M40" s="104">
        <v>0</v>
      </c>
      <c r="N40" s="104">
        <v>65</v>
      </c>
      <c r="O40" s="104">
        <v>75</v>
      </c>
      <c r="P40" s="104">
        <v>85</v>
      </c>
      <c r="Q40" s="104">
        <v>100</v>
      </c>
      <c r="R40" s="104">
        <v>73.44</v>
      </c>
      <c r="S40" s="104">
        <v>73.92</v>
      </c>
      <c r="T40" s="105">
        <v>20895</v>
      </c>
    </row>
    <row r="41" spans="1:20" x14ac:dyDescent="0.25">
      <c r="A41" s="102" t="s">
        <v>52</v>
      </c>
      <c r="B41" s="102" t="s">
        <v>139</v>
      </c>
      <c r="C41" s="102" t="s">
        <v>71</v>
      </c>
      <c r="D41" s="102" t="s">
        <v>5</v>
      </c>
      <c r="E41" s="103">
        <v>2018</v>
      </c>
      <c r="F41" s="104">
        <v>100</v>
      </c>
      <c r="G41" s="108" t="s">
        <v>133</v>
      </c>
      <c r="H41" s="104">
        <v>100</v>
      </c>
      <c r="I41" s="104">
        <v>100</v>
      </c>
      <c r="J41" s="103">
        <v>3</v>
      </c>
      <c r="K41" s="104">
        <v>0</v>
      </c>
      <c r="L41" s="104">
        <v>80</v>
      </c>
      <c r="M41" s="104">
        <v>0</v>
      </c>
      <c r="N41" s="104">
        <v>75</v>
      </c>
      <c r="O41" s="104">
        <v>85</v>
      </c>
      <c r="P41" s="104">
        <v>90</v>
      </c>
      <c r="Q41" s="104">
        <v>100</v>
      </c>
      <c r="R41" s="104">
        <v>79.78</v>
      </c>
      <c r="S41" s="104">
        <v>80.23</v>
      </c>
      <c r="T41" s="105">
        <v>20857</v>
      </c>
    </row>
    <row r="42" spans="1:20" x14ac:dyDescent="0.25">
      <c r="A42" s="102" t="s">
        <v>52</v>
      </c>
      <c r="B42" s="102" t="s">
        <v>139</v>
      </c>
      <c r="C42" s="102" t="s">
        <v>71</v>
      </c>
      <c r="D42" s="102" t="s">
        <v>6</v>
      </c>
      <c r="E42" s="103">
        <v>2018</v>
      </c>
      <c r="F42" s="104">
        <v>100</v>
      </c>
      <c r="G42" s="102" t="s">
        <v>126</v>
      </c>
      <c r="H42" s="104">
        <v>100</v>
      </c>
      <c r="I42" s="104">
        <v>100</v>
      </c>
      <c r="J42" s="103">
        <v>3</v>
      </c>
      <c r="K42" s="104">
        <v>0</v>
      </c>
      <c r="L42" s="104">
        <v>80.58</v>
      </c>
      <c r="M42" s="104">
        <v>10</v>
      </c>
      <c r="N42" s="104">
        <v>77.5</v>
      </c>
      <c r="O42" s="104">
        <v>77.5</v>
      </c>
      <c r="P42" s="104">
        <v>100</v>
      </c>
      <c r="Q42" s="104">
        <v>100</v>
      </c>
      <c r="R42" s="104">
        <v>80.36</v>
      </c>
      <c r="S42" s="104">
        <v>80.81</v>
      </c>
      <c r="T42" s="105">
        <v>20895</v>
      </c>
    </row>
    <row r="43" spans="1:20" x14ac:dyDescent="0.25">
      <c r="A43" s="102" t="s">
        <v>52</v>
      </c>
      <c r="B43" s="102" t="s">
        <v>139</v>
      </c>
      <c r="C43" s="102" t="s">
        <v>71</v>
      </c>
      <c r="D43" s="102" t="s">
        <v>130</v>
      </c>
      <c r="E43" s="103">
        <v>2018</v>
      </c>
      <c r="F43" s="104">
        <v>100</v>
      </c>
      <c r="G43" s="108" t="s">
        <v>133</v>
      </c>
      <c r="H43" s="104">
        <v>100</v>
      </c>
      <c r="I43" s="104">
        <v>100</v>
      </c>
      <c r="J43" s="103">
        <v>3</v>
      </c>
      <c r="K43" s="104">
        <v>0</v>
      </c>
      <c r="L43" s="104">
        <v>77.959999999999994</v>
      </c>
      <c r="M43" s="104">
        <v>0</v>
      </c>
      <c r="N43" s="104">
        <v>75</v>
      </c>
      <c r="O43" s="104">
        <v>75</v>
      </c>
      <c r="P43" s="104">
        <v>91.67</v>
      </c>
      <c r="Q43" s="104">
        <v>100</v>
      </c>
      <c r="R43" s="104">
        <v>77.739999999999995</v>
      </c>
      <c r="S43" s="104">
        <v>78.19</v>
      </c>
      <c r="T43" s="105">
        <v>20770</v>
      </c>
    </row>
    <row r="44" spans="1:20" x14ac:dyDescent="0.25">
      <c r="A44" s="102" t="s">
        <v>52</v>
      </c>
      <c r="B44" s="102" t="s">
        <v>139</v>
      </c>
      <c r="C44" s="102" t="s">
        <v>71</v>
      </c>
      <c r="D44" s="102" t="s">
        <v>131</v>
      </c>
      <c r="E44" s="103">
        <v>2018</v>
      </c>
      <c r="F44" s="104">
        <v>94.44</v>
      </c>
      <c r="G44" s="108" t="s">
        <v>133</v>
      </c>
      <c r="H44" s="104">
        <v>83.55</v>
      </c>
      <c r="I44" s="104">
        <v>105.33</v>
      </c>
      <c r="J44" s="103">
        <v>3</v>
      </c>
      <c r="K44" s="104">
        <v>9.6199999999999992</v>
      </c>
      <c r="L44" s="104">
        <v>75.3</v>
      </c>
      <c r="M44" s="104">
        <v>0</v>
      </c>
      <c r="N44" s="104">
        <v>66.67</v>
      </c>
      <c r="O44" s="104">
        <v>75</v>
      </c>
      <c r="P44" s="104">
        <v>83.33</v>
      </c>
      <c r="Q44" s="104">
        <v>100</v>
      </c>
      <c r="R44" s="104">
        <v>75.06</v>
      </c>
      <c r="S44" s="104">
        <v>75.53</v>
      </c>
      <c r="T44" s="105">
        <v>20872</v>
      </c>
    </row>
    <row r="45" spans="1:20" x14ac:dyDescent="0.25">
      <c r="A45" s="102" t="s">
        <v>52</v>
      </c>
      <c r="B45" s="102" t="s">
        <v>139</v>
      </c>
      <c r="C45" s="102" t="s">
        <v>71</v>
      </c>
      <c r="D45" s="102" t="s">
        <v>8</v>
      </c>
      <c r="E45" s="103">
        <v>2018</v>
      </c>
      <c r="F45" s="104">
        <v>100</v>
      </c>
      <c r="G45" s="102" t="s">
        <v>126</v>
      </c>
      <c r="H45" s="104">
        <v>100</v>
      </c>
      <c r="I45" s="104">
        <v>100</v>
      </c>
      <c r="J45" s="103">
        <v>3</v>
      </c>
      <c r="K45" s="104">
        <v>0</v>
      </c>
      <c r="L45" s="104">
        <v>86.33</v>
      </c>
      <c r="M45" s="104">
        <v>0</v>
      </c>
      <c r="N45" s="104">
        <v>81.25</v>
      </c>
      <c r="O45" s="104">
        <v>87.5</v>
      </c>
      <c r="P45" s="104">
        <v>100</v>
      </c>
      <c r="Q45" s="104">
        <v>100</v>
      </c>
      <c r="R45" s="104">
        <v>86.12</v>
      </c>
      <c r="S45" s="104">
        <v>86.54</v>
      </c>
      <c r="T45" s="105">
        <v>20895</v>
      </c>
    </row>
    <row r="46" spans="1:20" x14ac:dyDescent="0.25">
      <c r="A46" s="102" t="s">
        <v>52</v>
      </c>
      <c r="B46" s="102" t="s">
        <v>139</v>
      </c>
      <c r="C46" s="102" t="s">
        <v>71</v>
      </c>
      <c r="D46" s="102" t="s">
        <v>9</v>
      </c>
      <c r="E46" s="103">
        <v>2018</v>
      </c>
      <c r="F46" s="104">
        <v>91.67</v>
      </c>
      <c r="G46" s="102" t="s">
        <v>126</v>
      </c>
      <c r="H46" s="104">
        <v>82.23</v>
      </c>
      <c r="I46" s="104">
        <v>101.1</v>
      </c>
      <c r="J46" s="103">
        <v>3</v>
      </c>
      <c r="K46" s="104">
        <v>8.34</v>
      </c>
      <c r="L46" s="104">
        <v>77.819999999999993</v>
      </c>
      <c r="M46" s="104">
        <v>0</v>
      </c>
      <c r="N46" s="104">
        <v>75</v>
      </c>
      <c r="O46" s="104">
        <v>87.5</v>
      </c>
      <c r="P46" s="104">
        <v>91.67</v>
      </c>
      <c r="Q46" s="104">
        <v>100</v>
      </c>
      <c r="R46" s="104">
        <v>77.44</v>
      </c>
      <c r="S46" s="104">
        <v>78.2</v>
      </c>
      <c r="T46" s="105">
        <v>16244</v>
      </c>
    </row>
    <row r="47" spans="1:20" x14ac:dyDescent="0.25">
      <c r="A47" s="102" t="s">
        <v>52</v>
      </c>
      <c r="B47" s="102" t="s">
        <v>139</v>
      </c>
      <c r="C47" s="102" t="s">
        <v>71</v>
      </c>
      <c r="D47" s="102" t="s">
        <v>10</v>
      </c>
      <c r="E47" s="103">
        <v>2018</v>
      </c>
      <c r="F47" s="104">
        <v>100</v>
      </c>
      <c r="G47" s="108" t="s">
        <v>133</v>
      </c>
      <c r="H47" s="104">
        <v>100</v>
      </c>
      <c r="I47" s="104">
        <v>100</v>
      </c>
      <c r="J47" s="103">
        <v>3</v>
      </c>
      <c r="K47" s="104">
        <v>0</v>
      </c>
      <c r="L47" s="104">
        <v>72.98</v>
      </c>
      <c r="M47" s="104">
        <v>13.33</v>
      </c>
      <c r="N47" s="104">
        <v>63.33</v>
      </c>
      <c r="O47" s="104">
        <v>71.67</v>
      </c>
      <c r="P47" s="104">
        <v>85</v>
      </c>
      <c r="Q47" s="104">
        <v>100</v>
      </c>
      <c r="R47" s="104">
        <v>72.760000000000005</v>
      </c>
      <c r="S47" s="104">
        <v>73.209999999999994</v>
      </c>
      <c r="T47" s="105">
        <v>20895</v>
      </c>
    </row>
    <row r="48" spans="1:20" x14ac:dyDescent="0.25">
      <c r="A48" s="102" t="s">
        <v>52</v>
      </c>
      <c r="B48" s="102" t="s">
        <v>139</v>
      </c>
      <c r="C48" s="102" t="s">
        <v>71</v>
      </c>
      <c r="D48" s="102" t="s">
        <v>11</v>
      </c>
      <c r="E48" s="103">
        <v>2018</v>
      </c>
      <c r="F48" s="104">
        <v>86.67</v>
      </c>
      <c r="G48" s="108" t="s">
        <v>133</v>
      </c>
      <c r="H48" s="104">
        <v>73.069999999999993</v>
      </c>
      <c r="I48" s="104">
        <v>100.27</v>
      </c>
      <c r="J48" s="103">
        <v>3</v>
      </c>
      <c r="K48" s="104">
        <v>12.02</v>
      </c>
      <c r="L48" s="104">
        <v>71.209999999999994</v>
      </c>
      <c r="M48" s="104">
        <v>0</v>
      </c>
      <c r="N48" s="104">
        <v>61.67</v>
      </c>
      <c r="O48" s="104">
        <v>75</v>
      </c>
      <c r="P48" s="104">
        <v>85</v>
      </c>
      <c r="Q48" s="104">
        <v>100</v>
      </c>
      <c r="R48" s="104">
        <v>70.94</v>
      </c>
      <c r="S48" s="104">
        <v>71.489999999999995</v>
      </c>
      <c r="T48" s="105">
        <v>20244</v>
      </c>
    </row>
    <row r="49" spans="1:20" x14ac:dyDescent="0.25">
      <c r="A49" s="102" t="s">
        <v>52</v>
      </c>
      <c r="B49" s="102" t="s">
        <v>139</v>
      </c>
      <c r="C49" s="102" t="s">
        <v>71</v>
      </c>
      <c r="D49" s="102" t="s">
        <v>12</v>
      </c>
      <c r="E49" s="103">
        <v>2018</v>
      </c>
      <c r="F49" s="104">
        <v>100</v>
      </c>
      <c r="G49" s="108" t="s">
        <v>133</v>
      </c>
      <c r="H49" s="104">
        <v>100</v>
      </c>
      <c r="I49" s="104">
        <v>100</v>
      </c>
      <c r="J49" s="103">
        <v>3</v>
      </c>
      <c r="K49" s="104">
        <v>0</v>
      </c>
      <c r="L49" s="104">
        <v>66.239999999999995</v>
      </c>
      <c r="M49" s="104">
        <v>0</v>
      </c>
      <c r="N49" s="104">
        <v>50</v>
      </c>
      <c r="O49" s="104">
        <v>68.75</v>
      </c>
      <c r="P49" s="104">
        <v>91.67</v>
      </c>
      <c r="Q49" s="104">
        <v>100</v>
      </c>
      <c r="R49" s="104">
        <v>65.89</v>
      </c>
      <c r="S49" s="104">
        <v>66.59</v>
      </c>
      <c r="T49" s="105">
        <v>20551</v>
      </c>
    </row>
    <row r="50" spans="1:20" x14ac:dyDescent="0.25">
      <c r="A50" s="102" t="s">
        <v>52</v>
      </c>
      <c r="B50" s="102" t="s">
        <v>139</v>
      </c>
      <c r="C50" s="102" t="s">
        <v>156</v>
      </c>
      <c r="D50" s="102" t="s">
        <v>2</v>
      </c>
      <c r="E50" s="103">
        <v>2018</v>
      </c>
      <c r="F50" s="104">
        <v>94</v>
      </c>
      <c r="G50" s="102" t="s">
        <v>126</v>
      </c>
      <c r="H50" s="104">
        <v>85.2</v>
      </c>
      <c r="I50" s="104">
        <v>102.8</v>
      </c>
      <c r="J50" s="103">
        <v>4</v>
      </c>
      <c r="K50" s="104">
        <v>8.98</v>
      </c>
      <c r="L50" s="104">
        <v>81.180000000000007</v>
      </c>
      <c r="M50" s="104">
        <v>4</v>
      </c>
      <c r="N50" s="104">
        <v>75</v>
      </c>
      <c r="O50" s="104">
        <v>81</v>
      </c>
      <c r="P50" s="104">
        <v>95</v>
      </c>
      <c r="Q50" s="104">
        <v>100</v>
      </c>
      <c r="R50" s="104">
        <v>80.97</v>
      </c>
      <c r="S50" s="104">
        <v>81.39</v>
      </c>
      <c r="T50" s="105">
        <v>20895</v>
      </c>
    </row>
    <row r="51" spans="1:20" x14ac:dyDescent="0.25">
      <c r="A51" s="102" t="s">
        <v>52</v>
      </c>
      <c r="B51" s="102" t="s">
        <v>139</v>
      </c>
      <c r="C51" s="102" t="s">
        <v>156</v>
      </c>
      <c r="D51" s="102" t="s">
        <v>3</v>
      </c>
      <c r="E51" s="103">
        <v>2018</v>
      </c>
      <c r="F51" s="104">
        <v>100</v>
      </c>
      <c r="G51" s="102" t="s">
        <v>126</v>
      </c>
      <c r="H51" s="104">
        <v>100</v>
      </c>
      <c r="I51" s="104">
        <v>100</v>
      </c>
      <c r="J51" s="103">
        <v>4</v>
      </c>
      <c r="K51" s="104">
        <v>0</v>
      </c>
      <c r="L51" s="104">
        <v>93.27</v>
      </c>
      <c r="M51" s="104">
        <v>5</v>
      </c>
      <c r="N51" s="104">
        <v>90</v>
      </c>
      <c r="O51" s="104">
        <v>95</v>
      </c>
      <c r="P51" s="104">
        <v>100</v>
      </c>
      <c r="Q51" s="104">
        <v>100</v>
      </c>
      <c r="R51" s="104">
        <v>93.15</v>
      </c>
      <c r="S51" s="104">
        <v>93.39</v>
      </c>
      <c r="T51" s="105">
        <v>20560</v>
      </c>
    </row>
    <row r="52" spans="1:20" x14ac:dyDescent="0.25">
      <c r="A52" s="102" t="s">
        <v>52</v>
      </c>
      <c r="B52" s="102" t="s">
        <v>139</v>
      </c>
      <c r="C52" s="102" t="s">
        <v>156</v>
      </c>
      <c r="D52" s="102" t="s">
        <v>7</v>
      </c>
      <c r="E52" s="103">
        <v>2018</v>
      </c>
      <c r="F52" s="104">
        <v>70.84</v>
      </c>
      <c r="G52" s="108" t="s">
        <v>133</v>
      </c>
      <c r="H52" s="104">
        <v>66.12</v>
      </c>
      <c r="I52" s="104">
        <v>75.55</v>
      </c>
      <c r="J52" s="103">
        <v>4</v>
      </c>
      <c r="K52" s="104">
        <v>4.8099999999999996</v>
      </c>
      <c r="L52" s="104">
        <v>48.24</v>
      </c>
      <c r="M52" s="104">
        <v>0</v>
      </c>
      <c r="N52" s="104">
        <v>37.5</v>
      </c>
      <c r="O52" s="104">
        <v>50</v>
      </c>
      <c r="P52" s="104">
        <v>62.5</v>
      </c>
      <c r="Q52" s="104">
        <v>100</v>
      </c>
      <c r="R52" s="104">
        <v>48</v>
      </c>
      <c r="S52" s="104">
        <v>48.48</v>
      </c>
      <c r="T52" s="105">
        <v>20895</v>
      </c>
    </row>
    <row r="53" spans="1:20" ht="22.5" x14ac:dyDescent="0.25">
      <c r="A53" s="102" t="s">
        <v>52</v>
      </c>
      <c r="B53" s="102" t="s">
        <v>139</v>
      </c>
      <c r="C53" s="102" t="s">
        <v>156</v>
      </c>
      <c r="D53" s="102" t="s">
        <v>128</v>
      </c>
      <c r="E53" s="103">
        <v>2018</v>
      </c>
      <c r="F53" s="104">
        <v>83.33</v>
      </c>
      <c r="G53" s="109" t="s">
        <v>134</v>
      </c>
      <c r="H53" s="104">
        <v>63.33</v>
      </c>
      <c r="I53" s="104">
        <v>103.34</v>
      </c>
      <c r="J53" s="103">
        <v>4</v>
      </c>
      <c r="K53" s="104">
        <v>20.41</v>
      </c>
      <c r="L53" s="104">
        <v>74.45</v>
      </c>
      <c r="M53" s="104">
        <v>0</v>
      </c>
      <c r="N53" s="104">
        <v>66.67</v>
      </c>
      <c r="O53" s="104">
        <v>75</v>
      </c>
      <c r="P53" s="104">
        <v>83.33</v>
      </c>
      <c r="Q53" s="104">
        <v>100</v>
      </c>
      <c r="R53" s="104">
        <v>74.22</v>
      </c>
      <c r="S53" s="104">
        <v>74.67</v>
      </c>
      <c r="T53" s="105">
        <v>20729</v>
      </c>
    </row>
    <row r="54" spans="1:20" x14ac:dyDescent="0.25">
      <c r="A54" s="102" t="s">
        <v>52</v>
      </c>
      <c r="B54" s="102" t="s">
        <v>139</v>
      </c>
      <c r="C54" s="102" t="s">
        <v>156</v>
      </c>
      <c r="D54" s="102" t="s">
        <v>65</v>
      </c>
      <c r="E54" s="103">
        <v>2018</v>
      </c>
      <c r="F54" s="104">
        <v>87.5</v>
      </c>
      <c r="G54" s="108" t="s">
        <v>133</v>
      </c>
      <c r="H54" s="104">
        <v>75.84</v>
      </c>
      <c r="I54" s="104">
        <v>99.16</v>
      </c>
      <c r="J54" s="103">
        <v>4</v>
      </c>
      <c r="K54" s="104">
        <v>11.9</v>
      </c>
      <c r="L54" s="104">
        <v>73.680000000000007</v>
      </c>
      <c r="M54" s="104">
        <v>0</v>
      </c>
      <c r="N54" s="104">
        <v>65</v>
      </c>
      <c r="O54" s="104">
        <v>75</v>
      </c>
      <c r="P54" s="104">
        <v>85</v>
      </c>
      <c r="Q54" s="104">
        <v>100</v>
      </c>
      <c r="R54" s="104">
        <v>73.44</v>
      </c>
      <c r="S54" s="104">
        <v>73.92</v>
      </c>
      <c r="T54" s="105">
        <v>20895</v>
      </c>
    </row>
    <row r="55" spans="1:20" x14ac:dyDescent="0.25">
      <c r="A55" s="102" t="s">
        <v>52</v>
      </c>
      <c r="B55" s="102" t="s">
        <v>139</v>
      </c>
      <c r="C55" s="102" t="s">
        <v>156</v>
      </c>
      <c r="D55" s="102" t="s">
        <v>5</v>
      </c>
      <c r="E55" s="103">
        <v>2018</v>
      </c>
      <c r="F55" s="104">
        <v>92.5</v>
      </c>
      <c r="G55" s="108" t="s">
        <v>133</v>
      </c>
      <c r="H55" s="104">
        <v>85.02</v>
      </c>
      <c r="I55" s="104">
        <v>99.98</v>
      </c>
      <c r="J55" s="103">
        <v>3</v>
      </c>
      <c r="K55" s="104">
        <v>6.61</v>
      </c>
      <c r="L55" s="104">
        <v>80</v>
      </c>
      <c r="M55" s="104">
        <v>0</v>
      </c>
      <c r="N55" s="104">
        <v>75</v>
      </c>
      <c r="O55" s="104">
        <v>85</v>
      </c>
      <c r="P55" s="104">
        <v>90</v>
      </c>
      <c r="Q55" s="104">
        <v>100</v>
      </c>
      <c r="R55" s="104">
        <v>79.78</v>
      </c>
      <c r="S55" s="104">
        <v>80.23</v>
      </c>
      <c r="T55" s="105">
        <v>20857</v>
      </c>
    </row>
    <row r="56" spans="1:20" x14ac:dyDescent="0.25">
      <c r="A56" s="102" t="s">
        <v>52</v>
      </c>
      <c r="B56" s="102" t="s">
        <v>139</v>
      </c>
      <c r="C56" s="102" t="s">
        <v>156</v>
      </c>
      <c r="D56" s="102" t="s">
        <v>6</v>
      </c>
      <c r="E56" s="103">
        <v>2018</v>
      </c>
      <c r="F56" s="104">
        <v>94.38</v>
      </c>
      <c r="G56" s="102" t="s">
        <v>126</v>
      </c>
      <c r="H56" s="104">
        <v>83.35</v>
      </c>
      <c r="I56" s="104">
        <v>105.4</v>
      </c>
      <c r="J56" s="103">
        <v>4</v>
      </c>
      <c r="K56" s="104">
        <v>11.25</v>
      </c>
      <c r="L56" s="104">
        <v>80.58</v>
      </c>
      <c r="M56" s="104">
        <v>10</v>
      </c>
      <c r="N56" s="104">
        <v>77.5</v>
      </c>
      <c r="O56" s="104">
        <v>77.5</v>
      </c>
      <c r="P56" s="104">
        <v>100</v>
      </c>
      <c r="Q56" s="104">
        <v>100</v>
      </c>
      <c r="R56" s="104">
        <v>80.36</v>
      </c>
      <c r="S56" s="104">
        <v>80.81</v>
      </c>
      <c r="T56" s="105">
        <v>20895</v>
      </c>
    </row>
    <row r="57" spans="1:20" x14ac:dyDescent="0.25">
      <c r="A57" s="102" t="s">
        <v>52</v>
      </c>
      <c r="B57" s="102" t="s">
        <v>139</v>
      </c>
      <c r="C57" s="102" t="s">
        <v>156</v>
      </c>
      <c r="D57" s="102" t="s">
        <v>130</v>
      </c>
      <c r="E57" s="103">
        <v>2018</v>
      </c>
      <c r="F57" s="104">
        <v>90.63</v>
      </c>
      <c r="G57" s="102" t="s">
        <v>126</v>
      </c>
      <c r="H57" s="104">
        <v>78.900000000000006</v>
      </c>
      <c r="I57" s="104">
        <v>102.35</v>
      </c>
      <c r="J57" s="103">
        <v>4</v>
      </c>
      <c r="K57" s="104">
        <v>11.97</v>
      </c>
      <c r="L57" s="104">
        <v>77.959999999999994</v>
      </c>
      <c r="M57" s="104">
        <v>0</v>
      </c>
      <c r="N57" s="104">
        <v>75</v>
      </c>
      <c r="O57" s="104">
        <v>75</v>
      </c>
      <c r="P57" s="104">
        <v>91.67</v>
      </c>
      <c r="Q57" s="104">
        <v>100</v>
      </c>
      <c r="R57" s="104">
        <v>77.739999999999995</v>
      </c>
      <c r="S57" s="104">
        <v>78.19</v>
      </c>
      <c r="T57" s="105">
        <v>20770</v>
      </c>
    </row>
    <row r="58" spans="1:20" x14ac:dyDescent="0.25">
      <c r="A58" s="102" t="s">
        <v>52</v>
      </c>
      <c r="B58" s="102" t="s">
        <v>139</v>
      </c>
      <c r="C58" s="102" t="s">
        <v>156</v>
      </c>
      <c r="D58" s="102" t="s">
        <v>131</v>
      </c>
      <c r="E58" s="103">
        <v>2018</v>
      </c>
      <c r="F58" s="104">
        <v>89.58</v>
      </c>
      <c r="G58" s="108" t="s">
        <v>133</v>
      </c>
      <c r="H58" s="104">
        <v>77.33</v>
      </c>
      <c r="I58" s="104">
        <v>101.83</v>
      </c>
      <c r="J58" s="103">
        <v>4</v>
      </c>
      <c r="K58" s="104">
        <v>12.5</v>
      </c>
      <c r="L58" s="104">
        <v>75.3</v>
      </c>
      <c r="M58" s="104">
        <v>0</v>
      </c>
      <c r="N58" s="104">
        <v>66.67</v>
      </c>
      <c r="O58" s="104">
        <v>75</v>
      </c>
      <c r="P58" s="104">
        <v>83.33</v>
      </c>
      <c r="Q58" s="104">
        <v>100</v>
      </c>
      <c r="R58" s="104">
        <v>75.06</v>
      </c>
      <c r="S58" s="104">
        <v>75.53</v>
      </c>
      <c r="T58" s="105">
        <v>20872</v>
      </c>
    </row>
    <row r="59" spans="1:20" x14ac:dyDescent="0.25">
      <c r="A59" s="102" t="s">
        <v>52</v>
      </c>
      <c r="B59" s="102" t="s">
        <v>139</v>
      </c>
      <c r="C59" s="102" t="s">
        <v>156</v>
      </c>
      <c r="D59" s="102" t="s">
        <v>8</v>
      </c>
      <c r="E59" s="103">
        <v>2018</v>
      </c>
      <c r="F59" s="104">
        <v>84.38</v>
      </c>
      <c r="G59" s="102" t="s">
        <v>126</v>
      </c>
      <c r="H59" s="104">
        <v>66</v>
      </c>
      <c r="I59" s="104">
        <v>102.75</v>
      </c>
      <c r="J59" s="103">
        <v>4</v>
      </c>
      <c r="K59" s="104">
        <v>18.75</v>
      </c>
      <c r="L59" s="104">
        <v>86.33</v>
      </c>
      <c r="M59" s="104">
        <v>0</v>
      </c>
      <c r="N59" s="104">
        <v>81.25</v>
      </c>
      <c r="O59" s="104">
        <v>87.5</v>
      </c>
      <c r="P59" s="104">
        <v>100</v>
      </c>
      <c r="Q59" s="104">
        <v>100</v>
      </c>
      <c r="R59" s="104">
        <v>86.12</v>
      </c>
      <c r="S59" s="104">
        <v>86.54</v>
      </c>
      <c r="T59" s="105">
        <v>20895</v>
      </c>
    </row>
    <row r="60" spans="1:20" x14ac:dyDescent="0.25">
      <c r="A60" s="102" t="s">
        <v>52</v>
      </c>
      <c r="B60" s="102" t="s">
        <v>139</v>
      </c>
      <c r="C60" s="102" t="s">
        <v>156</v>
      </c>
      <c r="D60" s="102" t="s">
        <v>9</v>
      </c>
      <c r="E60" s="103">
        <v>2018</v>
      </c>
      <c r="F60" s="104">
        <v>94.45</v>
      </c>
      <c r="G60" s="108" t="s">
        <v>133</v>
      </c>
      <c r="H60" s="104">
        <v>89</v>
      </c>
      <c r="I60" s="104">
        <v>99.89</v>
      </c>
      <c r="J60" s="103">
        <v>3</v>
      </c>
      <c r="K60" s="104">
        <v>4.8099999999999996</v>
      </c>
      <c r="L60" s="104">
        <v>77.819999999999993</v>
      </c>
      <c r="M60" s="104">
        <v>0</v>
      </c>
      <c r="N60" s="104">
        <v>75</v>
      </c>
      <c r="O60" s="104">
        <v>87.5</v>
      </c>
      <c r="P60" s="104">
        <v>91.67</v>
      </c>
      <c r="Q60" s="104">
        <v>100</v>
      </c>
      <c r="R60" s="104">
        <v>77.44</v>
      </c>
      <c r="S60" s="104">
        <v>78.2</v>
      </c>
      <c r="T60" s="105">
        <v>16244</v>
      </c>
    </row>
    <row r="61" spans="1:20" x14ac:dyDescent="0.25">
      <c r="A61" s="102" t="s">
        <v>52</v>
      </c>
      <c r="B61" s="102" t="s">
        <v>139</v>
      </c>
      <c r="C61" s="102" t="s">
        <v>156</v>
      </c>
      <c r="D61" s="102" t="s">
        <v>10</v>
      </c>
      <c r="E61" s="103">
        <v>2018</v>
      </c>
      <c r="F61" s="104">
        <v>92.92</v>
      </c>
      <c r="G61" s="108" t="s">
        <v>133</v>
      </c>
      <c r="H61" s="104">
        <v>84.88</v>
      </c>
      <c r="I61" s="104">
        <v>100.96</v>
      </c>
      <c r="J61" s="103">
        <v>4</v>
      </c>
      <c r="K61" s="104">
        <v>8.2100000000000009</v>
      </c>
      <c r="L61" s="104">
        <v>72.98</v>
      </c>
      <c r="M61" s="104">
        <v>13.33</v>
      </c>
      <c r="N61" s="104">
        <v>63.33</v>
      </c>
      <c r="O61" s="104">
        <v>71.67</v>
      </c>
      <c r="P61" s="104">
        <v>85</v>
      </c>
      <c r="Q61" s="104">
        <v>100</v>
      </c>
      <c r="R61" s="104">
        <v>72.760000000000005</v>
      </c>
      <c r="S61" s="104">
        <v>73.209999999999994</v>
      </c>
      <c r="T61" s="105">
        <v>20895</v>
      </c>
    </row>
    <row r="62" spans="1:20" ht="22.5" x14ac:dyDescent="0.25">
      <c r="A62" s="102" t="s">
        <v>52</v>
      </c>
      <c r="B62" s="102" t="s">
        <v>139</v>
      </c>
      <c r="C62" s="102" t="s">
        <v>156</v>
      </c>
      <c r="D62" s="102" t="s">
        <v>11</v>
      </c>
      <c r="E62" s="103">
        <v>2018</v>
      </c>
      <c r="F62" s="104">
        <v>58.89</v>
      </c>
      <c r="G62" s="107" t="s">
        <v>129</v>
      </c>
      <c r="H62" s="104">
        <v>41.47</v>
      </c>
      <c r="I62" s="104">
        <v>76.31</v>
      </c>
      <c r="J62" s="103">
        <v>3</v>
      </c>
      <c r="K62" s="104">
        <v>15.4</v>
      </c>
      <c r="L62" s="104">
        <v>71.209999999999994</v>
      </c>
      <c r="M62" s="104">
        <v>0</v>
      </c>
      <c r="N62" s="104">
        <v>61.67</v>
      </c>
      <c r="O62" s="104">
        <v>75</v>
      </c>
      <c r="P62" s="104">
        <v>85</v>
      </c>
      <c r="Q62" s="104">
        <v>100</v>
      </c>
      <c r="R62" s="104">
        <v>70.94</v>
      </c>
      <c r="S62" s="104">
        <v>71.489999999999995</v>
      </c>
      <c r="T62" s="105">
        <v>20244</v>
      </c>
    </row>
    <row r="63" spans="1:20" x14ac:dyDescent="0.25">
      <c r="A63" s="102" t="s">
        <v>52</v>
      </c>
      <c r="B63" s="102" t="s">
        <v>139</v>
      </c>
      <c r="C63" s="102" t="s">
        <v>156</v>
      </c>
      <c r="D63" s="102" t="s">
        <v>12</v>
      </c>
      <c r="E63" s="103">
        <v>2018</v>
      </c>
      <c r="F63" s="104">
        <v>90.11</v>
      </c>
      <c r="G63" s="102" t="s">
        <v>126</v>
      </c>
      <c r="H63" s="104">
        <v>74.52</v>
      </c>
      <c r="I63" s="104">
        <v>105.69</v>
      </c>
      <c r="J63" s="103">
        <v>4</v>
      </c>
      <c r="K63" s="104">
        <v>15.9</v>
      </c>
      <c r="L63" s="104">
        <v>66.239999999999995</v>
      </c>
      <c r="M63" s="104">
        <v>0</v>
      </c>
      <c r="N63" s="104">
        <v>50</v>
      </c>
      <c r="O63" s="104">
        <v>68.75</v>
      </c>
      <c r="P63" s="104">
        <v>91.67</v>
      </c>
      <c r="Q63" s="104">
        <v>100</v>
      </c>
      <c r="R63" s="104">
        <v>65.89</v>
      </c>
      <c r="S63" s="104">
        <v>66.59</v>
      </c>
      <c r="T63" s="105">
        <v>20551</v>
      </c>
    </row>
    <row r="64" spans="1:20" x14ac:dyDescent="0.25">
      <c r="A64" s="102" t="s">
        <v>52</v>
      </c>
      <c r="B64" s="102" t="s">
        <v>44</v>
      </c>
      <c r="C64" s="102" t="s">
        <v>77</v>
      </c>
      <c r="D64" s="102" t="s">
        <v>2</v>
      </c>
      <c r="E64" s="103">
        <v>2018</v>
      </c>
      <c r="F64" s="104">
        <v>75.75</v>
      </c>
      <c r="G64" s="102" t="s">
        <v>126</v>
      </c>
      <c r="H64" s="104">
        <v>65.73</v>
      </c>
      <c r="I64" s="104">
        <v>85.77</v>
      </c>
      <c r="J64" s="103">
        <v>20</v>
      </c>
      <c r="K64" s="104">
        <v>22.86</v>
      </c>
      <c r="L64" s="104">
        <v>81.180000000000007</v>
      </c>
      <c r="M64" s="104">
        <v>4</v>
      </c>
      <c r="N64" s="104">
        <v>75</v>
      </c>
      <c r="O64" s="104">
        <v>81</v>
      </c>
      <c r="P64" s="104">
        <v>95</v>
      </c>
      <c r="Q64" s="104">
        <v>100</v>
      </c>
      <c r="R64" s="104">
        <v>80.97</v>
      </c>
      <c r="S64" s="104">
        <v>81.39</v>
      </c>
      <c r="T64" s="105">
        <v>20895</v>
      </c>
    </row>
    <row r="65" spans="1:20" x14ac:dyDescent="0.25">
      <c r="A65" s="102" t="s">
        <v>52</v>
      </c>
      <c r="B65" s="102" t="s">
        <v>44</v>
      </c>
      <c r="C65" s="102" t="s">
        <v>77</v>
      </c>
      <c r="D65" s="102" t="s">
        <v>3</v>
      </c>
      <c r="E65" s="103">
        <v>2018</v>
      </c>
      <c r="F65" s="104">
        <v>90.39</v>
      </c>
      <c r="G65" s="102" t="s">
        <v>126</v>
      </c>
      <c r="H65" s="104">
        <v>84.34</v>
      </c>
      <c r="I65" s="104">
        <v>96.44</v>
      </c>
      <c r="J65" s="103">
        <v>16</v>
      </c>
      <c r="K65" s="104">
        <v>12.34</v>
      </c>
      <c r="L65" s="104">
        <v>93.27</v>
      </c>
      <c r="M65" s="104">
        <v>5</v>
      </c>
      <c r="N65" s="104">
        <v>90</v>
      </c>
      <c r="O65" s="104">
        <v>95</v>
      </c>
      <c r="P65" s="104">
        <v>100</v>
      </c>
      <c r="Q65" s="104">
        <v>100</v>
      </c>
      <c r="R65" s="104">
        <v>93.15</v>
      </c>
      <c r="S65" s="104">
        <v>93.39</v>
      </c>
      <c r="T65" s="105">
        <v>20560</v>
      </c>
    </row>
    <row r="66" spans="1:20" x14ac:dyDescent="0.25">
      <c r="A66" s="102" t="s">
        <v>52</v>
      </c>
      <c r="B66" s="102" t="s">
        <v>44</v>
      </c>
      <c r="C66" s="102" t="s">
        <v>77</v>
      </c>
      <c r="D66" s="102" t="s">
        <v>127</v>
      </c>
      <c r="E66" s="103">
        <v>2018</v>
      </c>
      <c r="F66" s="104">
        <v>62.65</v>
      </c>
      <c r="G66" s="106" t="s">
        <v>132</v>
      </c>
      <c r="H66" s="104">
        <v>55.36</v>
      </c>
      <c r="I66" s="104">
        <v>69.930000000000007</v>
      </c>
      <c r="J66" s="103">
        <v>17</v>
      </c>
      <c r="K66" s="104">
        <v>15.32</v>
      </c>
      <c r="L66" s="104">
        <v>75.69</v>
      </c>
      <c r="M66" s="104">
        <v>0</v>
      </c>
      <c r="N66" s="104">
        <v>70</v>
      </c>
      <c r="O66" s="104">
        <v>75</v>
      </c>
      <c r="P66" s="104">
        <v>85</v>
      </c>
      <c r="Q66" s="104">
        <v>100</v>
      </c>
      <c r="R66" s="104">
        <v>75.47</v>
      </c>
      <c r="S66" s="104">
        <v>75.900000000000006</v>
      </c>
      <c r="T66" s="105">
        <v>19309</v>
      </c>
    </row>
    <row r="67" spans="1:20" x14ac:dyDescent="0.25">
      <c r="A67" s="102" t="s">
        <v>52</v>
      </c>
      <c r="B67" s="102" t="s">
        <v>44</v>
      </c>
      <c r="C67" s="102" t="s">
        <v>77</v>
      </c>
      <c r="D67" s="102" t="s">
        <v>7</v>
      </c>
      <c r="E67" s="103">
        <v>2018</v>
      </c>
      <c r="F67" s="104">
        <v>57.08</v>
      </c>
      <c r="G67" s="102" t="s">
        <v>126</v>
      </c>
      <c r="H67" s="104">
        <v>47.29</v>
      </c>
      <c r="I67" s="104">
        <v>66.87</v>
      </c>
      <c r="J67" s="103">
        <v>20</v>
      </c>
      <c r="K67" s="104">
        <v>22.34</v>
      </c>
      <c r="L67" s="104">
        <v>48.24</v>
      </c>
      <c r="M67" s="104">
        <v>0</v>
      </c>
      <c r="N67" s="104">
        <v>37.5</v>
      </c>
      <c r="O67" s="104">
        <v>50</v>
      </c>
      <c r="P67" s="104">
        <v>62.5</v>
      </c>
      <c r="Q67" s="104">
        <v>100</v>
      </c>
      <c r="R67" s="104">
        <v>48</v>
      </c>
      <c r="S67" s="104">
        <v>48.48</v>
      </c>
      <c r="T67" s="105">
        <v>20895</v>
      </c>
    </row>
    <row r="68" spans="1:20" x14ac:dyDescent="0.25">
      <c r="A68" s="102" t="s">
        <v>52</v>
      </c>
      <c r="B68" s="102" t="s">
        <v>44</v>
      </c>
      <c r="C68" s="102" t="s">
        <v>77</v>
      </c>
      <c r="D68" s="102" t="s">
        <v>128</v>
      </c>
      <c r="E68" s="103">
        <v>2018</v>
      </c>
      <c r="F68" s="104">
        <v>61.25</v>
      </c>
      <c r="G68" s="106" t="s">
        <v>132</v>
      </c>
      <c r="H68" s="104">
        <v>51.68</v>
      </c>
      <c r="I68" s="104">
        <v>70.819999999999993</v>
      </c>
      <c r="J68" s="103">
        <v>20</v>
      </c>
      <c r="K68" s="104">
        <v>21.84</v>
      </c>
      <c r="L68" s="104">
        <v>74.45</v>
      </c>
      <c r="M68" s="104">
        <v>0</v>
      </c>
      <c r="N68" s="104">
        <v>66.67</v>
      </c>
      <c r="O68" s="104">
        <v>75</v>
      </c>
      <c r="P68" s="104">
        <v>83.33</v>
      </c>
      <c r="Q68" s="104">
        <v>100</v>
      </c>
      <c r="R68" s="104">
        <v>74.22</v>
      </c>
      <c r="S68" s="104">
        <v>74.67</v>
      </c>
      <c r="T68" s="105">
        <v>20729</v>
      </c>
    </row>
    <row r="69" spans="1:20" x14ac:dyDescent="0.25">
      <c r="A69" s="102" t="s">
        <v>52</v>
      </c>
      <c r="B69" s="102" t="s">
        <v>44</v>
      </c>
      <c r="C69" s="102" t="s">
        <v>77</v>
      </c>
      <c r="D69" s="102" t="s">
        <v>65</v>
      </c>
      <c r="E69" s="103">
        <v>2018</v>
      </c>
      <c r="F69" s="104">
        <v>62</v>
      </c>
      <c r="G69" s="106" t="s">
        <v>132</v>
      </c>
      <c r="H69" s="104">
        <v>51.71</v>
      </c>
      <c r="I69" s="104">
        <v>72.290000000000006</v>
      </c>
      <c r="J69" s="103">
        <v>20</v>
      </c>
      <c r="K69" s="104">
        <v>23.47</v>
      </c>
      <c r="L69" s="104">
        <v>73.680000000000007</v>
      </c>
      <c r="M69" s="104">
        <v>0</v>
      </c>
      <c r="N69" s="104">
        <v>65</v>
      </c>
      <c r="O69" s="104">
        <v>75</v>
      </c>
      <c r="P69" s="104">
        <v>85</v>
      </c>
      <c r="Q69" s="104">
        <v>100</v>
      </c>
      <c r="R69" s="104">
        <v>73.44</v>
      </c>
      <c r="S69" s="104">
        <v>73.92</v>
      </c>
      <c r="T69" s="105">
        <v>20895</v>
      </c>
    </row>
    <row r="70" spans="1:20" ht="22.5" x14ac:dyDescent="0.25">
      <c r="A70" s="102" t="s">
        <v>52</v>
      </c>
      <c r="B70" s="102" t="s">
        <v>44</v>
      </c>
      <c r="C70" s="102" t="s">
        <v>77</v>
      </c>
      <c r="D70" s="102" t="s">
        <v>5</v>
      </c>
      <c r="E70" s="103">
        <v>2018</v>
      </c>
      <c r="F70" s="104">
        <v>72.7</v>
      </c>
      <c r="G70" s="107" t="s">
        <v>129</v>
      </c>
      <c r="H70" s="104">
        <v>61.12</v>
      </c>
      <c r="I70" s="104">
        <v>84.27</v>
      </c>
      <c r="J70" s="103">
        <v>19</v>
      </c>
      <c r="K70" s="104">
        <v>25.74</v>
      </c>
      <c r="L70" s="104">
        <v>80</v>
      </c>
      <c r="M70" s="104">
        <v>0</v>
      </c>
      <c r="N70" s="104">
        <v>75</v>
      </c>
      <c r="O70" s="104">
        <v>85</v>
      </c>
      <c r="P70" s="104">
        <v>90</v>
      </c>
      <c r="Q70" s="104">
        <v>100</v>
      </c>
      <c r="R70" s="104">
        <v>79.78</v>
      </c>
      <c r="S70" s="104">
        <v>80.23</v>
      </c>
      <c r="T70" s="105">
        <v>20857</v>
      </c>
    </row>
    <row r="71" spans="1:20" ht="22.5" x14ac:dyDescent="0.25">
      <c r="A71" s="102" t="s">
        <v>52</v>
      </c>
      <c r="B71" s="102" t="s">
        <v>44</v>
      </c>
      <c r="C71" s="102" t="s">
        <v>77</v>
      </c>
      <c r="D71" s="102" t="s">
        <v>6</v>
      </c>
      <c r="E71" s="103">
        <v>2018</v>
      </c>
      <c r="F71" s="104">
        <v>76.25</v>
      </c>
      <c r="G71" s="107" t="s">
        <v>129</v>
      </c>
      <c r="H71" s="104">
        <v>67.180000000000007</v>
      </c>
      <c r="I71" s="104">
        <v>85.32</v>
      </c>
      <c r="J71" s="103">
        <v>20</v>
      </c>
      <c r="K71" s="104">
        <v>20.69</v>
      </c>
      <c r="L71" s="104">
        <v>80.58</v>
      </c>
      <c r="M71" s="104">
        <v>10</v>
      </c>
      <c r="N71" s="104">
        <v>77.5</v>
      </c>
      <c r="O71" s="104">
        <v>77.5</v>
      </c>
      <c r="P71" s="104">
        <v>100</v>
      </c>
      <c r="Q71" s="104">
        <v>100</v>
      </c>
      <c r="R71" s="104">
        <v>80.36</v>
      </c>
      <c r="S71" s="104">
        <v>80.81</v>
      </c>
      <c r="T71" s="105">
        <v>20895</v>
      </c>
    </row>
    <row r="72" spans="1:20" ht="22.5" x14ac:dyDescent="0.25">
      <c r="A72" s="102" t="s">
        <v>52</v>
      </c>
      <c r="B72" s="102" t="s">
        <v>44</v>
      </c>
      <c r="C72" s="102" t="s">
        <v>77</v>
      </c>
      <c r="D72" s="102" t="s">
        <v>130</v>
      </c>
      <c r="E72" s="103">
        <v>2018</v>
      </c>
      <c r="F72" s="104">
        <v>74.78</v>
      </c>
      <c r="G72" s="107" t="s">
        <v>129</v>
      </c>
      <c r="H72" s="104">
        <v>63.78</v>
      </c>
      <c r="I72" s="104">
        <v>85.79</v>
      </c>
      <c r="J72" s="103">
        <v>19</v>
      </c>
      <c r="K72" s="104">
        <v>24.47</v>
      </c>
      <c r="L72" s="104">
        <v>77.959999999999994</v>
      </c>
      <c r="M72" s="104">
        <v>0</v>
      </c>
      <c r="N72" s="104">
        <v>75</v>
      </c>
      <c r="O72" s="104">
        <v>75</v>
      </c>
      <c r="P72" s="104">
        <v>91.67</v>
      </c>
      <c r="Q72" s="104">
        <v>100</v>
      </c>
      <c r="R72" s="104">
        <v>77.739999999999995</v>
      </c>
      <c r="S72" s="104">
        <v>78.19</v>
      </c>
      <c r="T72" s="105">
        <v>20770</v>
      </c>
    </row>
    <row r="73" spans="1:20" ht="22.5" x14ac:dyDescent="0.25">
      <c r="A73" s="102" t="s">
        <v>52</v>
      </c>
      <c r="B73" s="102" t="s">
        <v>44</v>
      </c>
      <c r="C73" s="102" t="s">
        <v>77</v>
      </c>
      <c r="D73" s="102" t="s">
        <v>131</v>
      </c>
      <c r="E73" s="103">
        <v>2018</v>
      </c>
      <c r="F73" s="104">
        <v>60.42</v>
      </c>
      <c r="G73" s="106" t="s">
        <v>132</v>
      </c>
      <c r="H73" s="104">
        <v>48.57</v>
      </c>
      <c r="I73" s="104">
        <v>72.260000000000005</v>
      </c>
      <c r="J73" s="103">
        <v>20</v>
      </c>
      <c r="K73" s="104">
        <v>27.02</v>
      </c>
      <c r="L73" s="104">
        <v>75.3</v>
      </c>
      <c r="M73" s="104">
        <v>0</v>
      </c>
      <c r="N73" s="104">
        <v>66.67</v>
      </c>
      <c r="O73" s="104">
        <v>75</v>
      </c>
      <c r="P73" s="104">
        <v>83.33</v>
      </c>
      <c r="Q73" s="104">
        <v>100</v>
      </c>
      <c r="R73" s="104">
        <v>75.06</v>
      </c>
      <c r="S73" s="104">
        <v>75.53</v>
      </c>
      <c r="T73" s="105">
        <v>20872</v>
      </c>
    </row>
    <row r="74" spans="1:20" ht="22.5" x14ac:dyDescent="0.25">
      <c r="A74" s="102" t="s">
        <v>52</v>
      </c>
      <c r="B74" s="102" t="s">
        <v>44</v>
      </c>
      <c r="C74" s="102" t="s">
        <v>77</v>
      </c>
      <c r="D74" s="102" t="s">
        <v>8</v>
      </c>
      <c r="E74" s="103">
        <v>2018</v>
      </c>
      <c r="F74" s="104">
        <v>75.63</v>
      </c>
      <c r="G74" s="106" t="s">
        <v>132</v>
      </c>
      <c r="H74" s="104">
        <v>67.48</v>
      </c>
      <c r="I74" s="104">
        <v>83.77</v>
      </c>
      <c r="J74" s="103">
        <v>20</v>
      </c>
      <c r="K74" s="104">
        <v>18.57</v>
      </c>
      <c r="L74" s="104">
        <v>86.33</v>
      </c>
      <c r="M74" s="104">
        <v>0</v>
      </c>
      <c r="N74" s="104">
        <v>81.25</v>
      </c>
      <c r="O74" s="104">
        <v>87.5</v>
      </c>
      <c r="P74" s="104">
        <v>100</v>
      </c>
      <c r="Q74" s="104">
        <v>100</v>
      </c>
      <c r="R74" s="104">
        <v>86.12</v>
      </c>
      <c r="S74" s="104">
        <v>86.54</v>
      </c>
      <c r="T74" s="105">
        <v>20895</v>
      </c>
    </row>
    <row r="75" spans="1:20" ht="22.5" x14ac:dyDescent="0.25">
      <c r="A75" s="102" t="s">
        <v>52</v>
      </c>
      <c r="B75" s="102" t="s">
        <v>44</v>
      </c>
      <c r="C75" s="102" t="s">
        <v>77</v>
      </c>
      <c r="D75" s="102" t="s">
        <v>9</v>
      </c>
      <c r="E75" s="103">
        <v>2018</v>
      </c>
      <c r="F75" s="104">
        <v>75.25</v>
      </c>
      <c r="G75" s="102" t="s">
        <v>126</v>
      </c>
      <c r="H75" s="104">
        <v>62.06</v>
      </c>
      <c r="I75" s="104">
        <v>88.43</v>
      </c>
      <c r="J75" s="103">
        <v>17</v>
      </c>
      <c r="K75" s="104">
        <v>27.74</v>
      </c>
      <c r="L75" s="104">
        <v>77.819999999999993</v>
      </c>
      <c r="M75" s="104">
        <v>0</v>
      </c>
      <c r="N75" s="104">
        <v>75</v>
      </c>
      <c r="O75" s="104">
        <v>87.5</v>
      </c>
      <c r="P75" s="104">
        <v>91.67</v>
      </c>
      <c r="Q75" s="104">
        <v>100</v>
      </c>
      <c r="R75" s="104">
        <v>77.44</v>
      </c>
      <c r="S75" s="104">
        <v>78.2</v>
      </c>
      <c r="T75" s="105">
        <v>16244</v>
      </c>
    </row>
    <row r="76" spans="1:20" ht="22.5" x14ac:dyDescent="0.25">
      <c r="A76" s="102" t="s">
        <v>52</v>
      </c>
      <c r="B76" s="102" t="s">
        <v>44</v>
      </c>
      <c r="C76" s="102" t="s">
        <v>77</v>
      </c>
      <c r="D76" s="102" t="s">
        <v>10</v>
      </c>
      <c r="E76" s="103">
        <v>2018</v>
      </c>
      <c r="F76" s="104">
        <v>83.17</v>
      </c>
      <c r="G76" s="102" t="s">
        <v>126</v>
      </c>
      <c r="H76" s="104">
        <v>78.569999999999993</v>
      </c>
      <c r="I76" s="104">
        <v>87.76</v>
      </c>
      <c r="J76" s="103">
        <v>20</v>
      </c>
      <c r="K76" s="104">
        <v>10.48</v>
      </c>
      <c r="L76" s="104">
        <v>72.98</v>
      </c>
      <c r="M76" s="104">
        <v>13.33</v>
      </c>
      <c r="N76" s="104">
        <v>63.33</v>
      </c>
      <c r="O76" s="104">
        <v>71.67</v>
      </c>
      <c r="P76" s="104">
        <v>85</v>
      </c>
      <c r="Q76" s="104">
        <v>100</v>
      </c>
      <c r="R76" s="104">
        <v>72.760000000000005</v>
      </c>
      <c r="S76" s="104">
        <v>73.209999999999994</v>
      </c>
      <c r="T76" s="105">
        <v>20895</v>
      </c>
    </row>
    <row r="77" spans="1:20" ht="22.5" x14ac:dyDescent="0.25">
      <c r="A77" s="102" t="s">
        <v>52</v>
      </c>
      <c r="B77" s="102" t="s">
        <v>44</v>
      </c>
      <c r="C77" s="102" t="s">
        <v>77</v>
      </c>
      <c r="D77" s="102" t="s">
        <v>11</v>
      </c>
      <c r="E77" s="103">
        <v>2018</v>
      </c>
      <c r="F77" s="104">
        <v>72.33</v>
      </c>
      <c r="G77" s="102" t="s">
        <v>126</v>
      </c>
      <c r="H77" s="104">
        <v>67.03</v>
      </c>
      <c r="I77" s="104">
        <v>77.63</v>
      </c>
      <c r="J77" s="103">
        <v>20</v>
      </c>
      <c r="K77" s="104">
        <v>12.1</v>
      </c>
      <c r="L77" s="104">
        <v>71.209999999999994</v>
      </c>
      <c r="M77" s="104">
        <v>0</v>
      </c>
      <c r="N77" s="104">
        <v>61.67</v>
      </c>
      <c r="O77" s="104">
        <v>75</v>
      </c>
      <c r="P77" s="104">
        <v>85</v>
      </c>
      <c r="Q77" s="104">
        <v>100</v>
      </c>
      <c r="R77" s="104">
        <v>70.94</v>
      </c>
      <c r="S77" s="104">
        <v>71.489999999999995</v>
      </c>
      <c r="T77" s="105">
        <v>20244</v>
      </c>
    </row>
    <row r="78" spans="1:20" ht="22.5" x14ac:dyDescent="0.25">
      <c r="A78" s="102" t="s">
        <v>52</v>
      </c>
      <c r="B78" s="102" t="s">
        <v>44</v>
      </c>
      <c r="C78" s="102" t="s">
        <v>77</v>
      </c>
      <c r="D78" s="102" t="s">
        <v>12</v>
      </c>
      <c r="E78" s="103">
        <v>2018</v>
      </c>
      <c r="F78" s="104">
        <v>72.81</v>
      </c>
      <c r="G78" s="102" t="s">
        <v>126</v>
      </c>
      <c r="H78" s="104">
        <v>64.13</v>
      </c>
      <c r="I78" s="104">
        <v>81.489999999999995</v>
      </c>
      <c r="J78" s="103">
        <v>20</v>
      </c>
      <c r="K78" s="104">
        <v>19.8</v>
      </c>
      <c r="L78" s="104">
        <v>66.239999999999995</v>
      </c>
      <c r="M78" s="104">
        <v>0</v>
      </c>
      <c r="N78" s="104">
        <v>50</v>
      </c>
      <c r="O78" s="104">
        <v>68.75</v>
      </c>
      <c r="P78" s="104">
        <v>91.67</v>
      </c>
      <c r="Q78" s="104">
        <v>100</v>
      </c>
      <c r="R78" s="104">
        <v>65.89</v>
      </c>
      <c r="S78" s="104">
        <v>66.59</v>
      </c>
      <c r="T78" s="105">
        <v>20551</v>
      </c>
    </row>
    <row r="79" spans="1:20" ht="22.5" x14ac:dyDescent="0.25">
      <c r="A79" s="102" t="s">
        <v>52</v>
      </c>
      <c r="B79" s="102" t="s">
        <v>44</v>
      </c>
      <c r="C79" s="102" t="s">
        <v>72</v>
      </c>
      <c r="D79" s="102" t="s">
        <v>2</v>
      </c>
      <c r="E79" s="103">
        <v>2018</v>
      </c>
      <c r="F79" s="104">
        <v>91.16</v>
      </c>
      <c r="G79" s="102" t="s">
        <v>126</v>
      </c>
      <c r="H79" s="104">
        <v>86.36</v>
      </c>
      <c r="I79" s="104">
        <v>95.96</v>
      </c>
      <c r="J79" s="103">
        <v>25</v>
      </c>
      <c r="K79" s="104">
        <v>12.24</v>
      </c>
      <c r="L79" s="104">
        <v>81.180000000000007</v>
      </c>
      <c r="M79" s="104">
        <v>4</v>
      </c>
      <c r="N79" s="104">
        <v>75</v>
      </c>
      <c r="O79" s="104">
        <v>81</v>
      </c>
      <c r="P79" s="104">
        <v>95</v>
      </c>
      <c r="Q79" s="104">
        <v>100</v>
      </c>
      <c r="R79" s="104">
        <v>80.97</v>
      </c>
      <c r="S79" s="104">
        <v>81.39</v>
      </c>
      <c r="T79" s="105">
        <v>20895</v>
      </c>
    </row>
    <row r="80" spans="1:20" ht="22.5" x14ac:dyDescent="0.25">
      <c r="A80" s="102" t="s">
        <v>52</v>
      </c>
      <c r="B80" s="102" t="s">
        <v>44</v>
      </c>
      <c r="C80" s="102" t="s">
        <v>72</v>
      </c>
      <c r="D80" s="102" t="s">
        <v>3</v>
      </c>
      <c r="E80" s="103">
        <v>2018</v>
      </c>
      <c r="F80" s="104">
        <v>98.47</v>
      </c>
      <c r="G80" s="102" t="s">
        <v>126</v>
      </c>
      <c r="H80" s="104">
        <v>96.91</v>
      </c>
      <c r="I80" s="104">
        <v>100.02</v>
      </c>
      <c r="J80" s="103">
        <v>22</v>
      </c>
      <c r="K80" s="104">
        <v>3.72</v>
      </c>
      <c r="L80" s="104">
        <v>93.27</v>
      </c>
      <c r="M80" s="104">
        <v>5</v>
      </c>
      <c r="N80" s="104">
        <v>90</v>
      </c>
      <c r="O80" s="104">
        <v>95</v>
      </c>
      <c r="P80" s="104">
        <v>100</v>
      </c>
      <c r="Q80" s="104">
        <v>100</v>
      </c>
      <c r="R80" s="104">
        <v>93.15</v>
      </c>
      <c r="S80" s="104">
        <v>93.39</v>
      </c>
      <c r="T80" s="105">
        <v>20560</v>
      </c>
    </row>
    <row r="81" spans="1:20" ht="22.5" x14ac:dyDescent="0.25">
      <c r="A81" s="102" t="s">
        <v>52</v>
      </c>
      <c r="B81" s="102" t="s">
        <v>44</v>
      </c>
      <c r="C81" s="102" t="s">
        <v>72</v>
      </c>
      <c r="D81" s="102" t="s">
        <v>64</v>
      </c>
      <c r="E81" s="103">
        <v>2018</v>
      </c>
      <c r="F81" s="104">
        <v>91.25</v>
      </c>
      <c r="G81" s="102" t="s">
        <v>126</v>
      </c>
      <c r="H81" s="104">
        <v>85.71</v>
      </c>
      <c r="I81" s="104">
        <v>96.79</v>
      </c>
      <c r="J81" s="103">
        <v>5</v>
      </c>
      <c r="K81" s="104">
        <v>6.32</v>
      </c>
      <c r="L81" s="104">
        <v>90.74</v>
      </c>
      <c r="M81" s="104">
        <v>0</v>
      </c>
      <c r="N81" s="104">
        <v>87.5</v>
      </c>
      <c r="O81" s="104">
        <v>93.75</v>
      </c>
      <c r="P81" s="104">
        <v>93.75</v>
      </c>
      <c r="Q81" s="104">
        <v>100</v>
      </c>
      <c r="R81" s="104">
        <v>90.6</v>
      </c>
      <c r="S81" s="104">
        <v>90.87</v>
      </c>
      <c r="T81" s="105">
        <v>18968</v>
      </c>
    </row>
    <row r="82" spans="1:20" ht="22.5" x14ac:dyDescent="0.25">
      <c r="A82" s="102" t="s">
        <v>52</v>
      </c>
      <c r="B82" s="102" t="s">
        <v>44</v>
      </c>
      <c r="C82" s="102" t="s">
        <v>72</v>
      </c>
      <c r="D82" s="102" t="s">
        <v>127</v>
      </c>
      <c r="E82" s="103">
        <v>2018</v>
      </c>
      <c r="F82" s="104">
        <v>84.43</v>
      </c>
      <c r="G82" s="102" t="s">
        <v>126</v>
      </c>
      <c r="H82" s="104">
        <v>79.42</v>
      </c>
      <c r="I82" s="104">
        <v>89.44</v>
      </c>
      <c r="J82" s="103">
        <v>24</v>
      </c>
      <c r="K82" s="104">
        <v>12.52</v>
      </c>
      <c r="L82" s="104">
        <v>75.69</v>
      </c>
      <c r="M82" s="104">
        <v>0</v>
      </c>
      <c r="N82" s="104">
        <v>70</v>
      </c>
      <c r="O82" s="104">
        <v>75</v>
      </c>
      <c r="P82" s="104">
        <v>85</v>
      </c>
      <c r="Q82" s="104">
        <v>100</v>
      </c>
      <c r="R82" s="104">
        <v>75.47</v>
      </c>
      <c r="S82" s="104">
        <v>75.900000000000006</v>
      </c>
      <c r="T82" s="105">
        <v>19309</v>
      </c>
    </row>
    <row r="83" spans="1:20" ht="22.5" x14ac:dyDescent="0.25">
      <c r="A83" s="102" t="s">
        <v>52</v>
      </c>
      <c r="B83" s="102" t="s">
        <v>44</v>
      </c>
      <c r="C83" s="102" t="s">
        <v>72</v>
      </c>
      <c r="D83" s="102" t="s">
        <v>7</v>
      </c>
      <c r="E83" s="103">
        <v>2018</v>
      </c>
      <c r="F83" s="104">
        <v>69.42</v>
      </c>
      <c r="G83" s="108" t="s">
        <v>133</v>
      </c>
      <c r="H83" s="104">
        <v>63.94</v>
      </c>
      <c r="I83" s="104">
        <v>74.89</v>
      </c>
      <c r="J83" s="103">
        <v>25</v>
      </c>
      <c r="K83" s="104">
        <v>13.96</v>
      </c>
      <c r="L83" s="104">
        <v>48.24</v>
      </c>
      <c r="M83" s="104">
        <v>0</v>
      </c>
      <c r="N83" s="104">
        <v>37.5</v>
      </c>
      <c r="O83" s="104">
        <v>50</v>
      </c>
      <c r="P83" s="104">
        <v>62.5</v>
      </c>
      <c r="Q83" s="104">
        <v>100</v>
      </c>
      <c r="R83" s="104">
        <v>48</v>
      </c>
      <c r="S83" s="104">
        <v>48.48</v>
      </c>
      <c r="T83" s="105">
        <v>20895</v>
      </c>
    </row>
    <row r="84" spans="1:20" ht="22.5" x14ac:dyDescent="0.25">
      <c r="A84" s="102" t="s">
        <v>52</v>
      </c>
      <c r="B84" s="102" t="s">
        <v>44</v>
      </c>
      <c r="C84" s="102" t="s">
        <v>72</v>
      </c>
      <c r="D84" s="102" t="s">
        <v>128</v>
      </c>
      <c r="E84" s="103">
        <v>2018</v>
      </c>
      <c r="F84" s="104">
        <v>84.72</v>
      </c>
      <c r="G84" s="108" t="s">
        <v>133</v>
      </c>
      <c r="H84" s="104">
        <v>79.02</v>
      </c>
      <c r="I84" s="104">
        <v>90.43</v>
      </c>
      <c r="J84" s="103">
        <v>24</v>
      </c>
      <c r="K84" s="104">
        <v>14.26</v>
      </c>
      <c r="L84" s="104">
        <v>74.45</v>
      </c>
      <c r="M84" s="104">
        <v>0</v>
      </c>
      <c r="N84" s="104">
        <v>66.67</v>
      </c>
      <c r="O84" s="104">
        <v>75</v>
      </c>
      <c r="P84" s="104">
        <v>83.33</v>
      </c>
      <c r="Q84" s="104">
        <v>100</v>
      </c>
      <c r="R84" s="104">
        <v>74.22</v>
      </c>
      <c r="S84" s="104">
        <v>74.67</v>
      </c>
      <c r="T84" s="105">
        <v>20729</v>
      </c>
    </row>
    <row r="85" spans="1:20" ht="22.5" x14ac:dyDescent="0.25">
      <c r="A85" s="102" t="s">
        <v>52</v>
      </c>
      <c r="B85" s="102" t="s">
        <v>44</v>
      </c>
      <c r="C85" s="102" t="s">
        <v>72</v>
      </c>
      <c r="D85" s="102" t="s">
        <v>65</v>
      </c>
      <c r="E85" s="103">
        <v>2018</v>
      </c>
      <c r="F85" s="104">
        <v>82.6</v>
      </c>
      <c r="G85" s="102" t="s">
        <v>126</v>
      </c>
      <c r="H85" s="104">
        <v>76.94</v>
      </c>
      <c r="I85" s="104">
        <v>88.26</v>
      </c>
      <c r="J85" s="103">
        <v>25</v>
      </c>
      <c r="K85" s="104">
        <v>14.44</v>
      </c>
      <c r="L85" s="104">
        <v>73.680000000000007</v>
      </c>
      <c r="M85" s="104">
        <v>0</v>
      </c>
      <c r="N85" s="104">
        <v>65</v>
      </c>
      <c r="O85" s="104">
        <v>75</v>
      </c>
      <c r="P85" s="104">
        <v>85</v>
      </c>
      <c r="Q85" s="104">
        <v>100</v>
      </c>
      <c r="R85" s="104">
        <v>73.44</v>
      </c>
      <c r="S85" s="104">
        <v>73.92</v>
      </c>
      <c r="T85" s="105">
        <v>20895</v>
      </c>
    </row>
    <row r="86" spans="1:20" ht="22.5" x14ac:dyDescent="0.25">
      <c r="A86" s="102" t="s">
        <v>52</v>
      </c>
      <c r="B86" s="102" t="s">
        <v>44</v>
      </c>
      <c r="C86" s="102" t="s">
        <v>72</v>
      </c>
      <c r="D86" s="102" t="s">
        <v>5</v>
      </c>
      <c r="E86" s="103">
        <v>2018</v>
      </c>
      <c r="F86" s="104">
        <v>88.65</v>
      </c>
      <c r="G86" s="102" t="s">
        <v>126</v>
      </c>
      <c r="H86" s="104">
        <v>83.09</v>
      </c>
      <c r="I86" s="104">
        <v>94.21</v>
      </c>
      <c r="J86" s="103">
        <v>25</v>
      </c>
      <c r="K86" s="104">
        <v>14.19</v>
      </c>
      <c r="L86" s="104">
        <v>80</v>
      </c>
      <c r="M86" s="104">
        <v>0</v>
      </c>
      <c r="N86" s="104">
        <v>75</v>
      </c>
      <c r="O86" s="104">
        <v>85</v>
      </c>
      <c r="P86" s="104">
        <v>90</v>
      </c>
      <c r="Q86" s="104">
        <v>100</v>
      </c>
      <c r="R86" s="104">
        <v>79.78</v>
      </c>
      <c r="S86" s="104">
        <v>80.23</v>
      </c>
      <c r="T86" s="105">
        <v>20857</v>
      </c>
    </row>
    <row r="87" spans="1:20" ht="22.5" x14ac:dyDescent="0.25">
      <c r="A87" s="102" t="s">
        <v>52</v>
      </c>
      <c r="B87" s="102" t="s">
        <v>44</v>
      </c>
      <c r="C87" s="102" t="s">
        <v>72</v>
      </c>
      <c r="D87" s="102" t="s">
        <v>6</v>
      </c>
      <c r="E87" s="103">
        <v>2018</v>
      </c>
      <c r="F87" s="104">
        <v>90.8</v>
      </c>
      <c r="G87" s="102" t="s">
        <v>126</v>
      </c>
      <c r="H87" s="104">
        <v>86.51</v>
      </c>
      <c r="I87" s="104">
        <v>95.09</v>
      </c>
      <c r="J87" s="103">
        <v>25</v>
      </c>
      <c r="K87" s="104">
        <v>10.94</v>
      </c>
      <c r="L87" s="104">
        <v>80.58</v>
      </c>
      <c r="M87" s="104">
        <v>10</v>
      </c>
      <c r="N87" s="104">
        <v>77.5</v>
      </c>
      <c r="O87" s="104">
        <v>77.5</v>
      </c>
      <c r="P87" s="104">
        <v>100</v>
      </c>
      <c r="Q87" s="104">
        <v>100</v>
      </c>
      <c r="R87" s="104">
        <v>80.36</v>
      </c>
      <c r="S87" s="104">
        <v>80.81</v>
      </c>
      <c r="T87" s="105">
        <v>20895</v>
      </c>
    </row>
    <row r="88" spans="1:20" ht="22.5" x14ac:dyDescent="0.25">
      <c r="A88" s="102" t="s">
        <v>52</v>
      </c>
      <c r="B88" s="102" t="s">
        <v>44</v>
      </c>
      <c r="C88" s="102" t="s">
        <v>72</v>
      </c>
      <c r="D88" s="102" t="s">
        <v>130</v>
      </c>
      <c r="E88" s="103">
        <v>2018</v>
      </c>
      <c r="F88" s="104">
        <v>91.67</v>
      </c>
      <c r="G88" s="102" t="s">
        <v>126</v>
      </c>
      <c r="H88" s="104">
        <v>87.12</v>
      </c>
      <c r="I88" s="104">
        <v>96.22</v>
      </c>
      <c r="J88" s="103">
        <v>20</v>
      </c>
      <c r="K88" s="104">
        <v>10.38</v>
      </c>
      <c r="L88" s="104">
        <v>77.959999999999994</v>
      </c>
      <c r="M88" s="104">
        <v>0</v>
      </c>
      <c r="N88" s="104">
        <v>75</v>
      </c>
      <c r="O88" s="104">
        <v>75</v>
      </c>
      <c r="P88" s="104">
        <v>91.67</v>
      </c>
      <c r="Q88" s="104">
        <v>100</v>
      </c>
      <c r="R88" s="104">
        <v>77.739999999999995</v>
      </c>
      <c r="S88" s="104">
        <v>78.19</v>
      </c>
      <c r="T88" s="105">
        <v>20770</v>
      </c>
    </row>
    <row r="89" spans="1:20" ht="22.5" x14ac:dyDescent="0.25">
      <c r="A89" s="102" t="s">
        <v>52</v>
      </c>
      <c r="B89" s="102" t="s">
        <v>44</v>
      </c>
      <c r="C89" s="102" t="s">
        <v>72</v>
      </c>
      <c r="D89" s="102" t="s">
        <v>131</v>
      </c>
      <c r="E89" s="103">
        <v>2018</v>
      </c>
      <c r="F89" s="104">
        <v>86</v>
      </c>
      <c r="G89" s="108" t="s">
        <v>133</v>
      </c>
      <c r="H89" s="104">
        <v>79.69</v>
      </c>
      <c r="I89" s="104">
        <v>92.31</v>
      </c>
      <c r="J89" s="103">
        <v>25</v>
      </c>
      <c r="K89" s="104">
        <v>16.09</v>
      </c>
      <c r="L89" s="104">
        <v>75.3</v>
      </c>
      <c r="M89" s="104">
        <v>0</v>
      </c>
      <c r="N89" s="104">
        <v>66.67</v>
      </c>
      <c r="O89" s="104">
        <v>75</v>
      </c>
      <c r="P89" s="104">
        <v>83.33</v>
      </c>
      <c r="Q89" s="104">
        <v>100</v>
      </c>
      <c r="R89" s="104">
        <v>75.06</v>
      </c>
      <c r="S89" s="104">
        <v>75.53</v>
      </c>
      <c r="T89" s="105">
        <v>20872</v>
      </c>
    </row>
    <row r="90" spans="1:20" ht="22.5" x14ac:dyDescent="0.25">
      <c r="A90" s="102" t="s">
        <v>52</v>
      </c>
      <c r="B90" s="102" t="s">
        <v>44</v>
      </c>
      <c r="C90" s="102" t="s">
        <v>72</v>
      </c>
      <c r="D90" s="102" t="s">
        <v>8</v>
      </c>
      <c r="E90" s="103">
        <v>2018</v>
      </c>
      <c r="F90" s="104">
        <v>95</v>
      </c>
      <c r="G90" s="102" t="s">
        <v>126</v>
      </c>
      <c r="H90" s="104">
        <v>91.84</v>
      </c>
      <c r="I90" s="104">
        <v>98.16</v>
      </c>
      <c r="J90" s="103">
        <v>25</v>
      </c>
      <c r="K90" s="104">
        <v>8.07</v>
      </c>
      <c r="L90" s="104">
        <v>86.33</v>
      </c>
      <c r="M90" s="104">
        <v>0</v>
      </c>
      <c r="N90" s="104">
        <v>81.25</v>
      </c>
      <c r="O90" s="104">
        <v>87.5</v>
      </c>
      <c r="P90" s="104">
        <v>100</v>
      </c>
      <c r="Q90" s="104">
        <v>100</v>
      </c>
      <c r="R90" s="104">
        <v>86.12</v>
      </c>
      <c r="S90" s="104">
        <v>86.54</v>
      </c>
      <c r="T90" s="105">
        <v>20895</v>
      </c>
    </row>
    <row r="91" spans="1:20" ht="22.5" x14ac:dyDescent="0.25">
      <c r="A91" s="102" t="s">
        <v>52</v>
      </c>
      <c r="B91" s="102" t="s">
        <v>44</v>
      </c>
      <c r="C91" s="102" t="s">
        <v>72</v>
      </c>
      <c r="D91" s="102" t="s">
        <v>9</v>
      </c>
      <c r="E91" s="103">
        <v>2018</v>
      </c>
      <c r="F91" s="104">
        <v>83.51</v>
      </c>
      <c r="G91" s="102" t="s">
        <v>126</v>
      </c>
      <c r="H91" s="104">
        <v>73.040000000000006</v>
      </c>
      <c r="I91" s="104">
        <v>93.99</v>
      </c>
      <c r="J91" s="103">
        <v>23</v>
      </c>
      <c r="K91" s="104">
        <v>25.64</v>
      </c>
      <c r="L91" s="104">
        <v>77.819999999999993</v>
      </c>
      <c r="M91" s="104">
        <v>0</v>
      </c>
      <c r="N91" s="104">
        <v>75</v>
      </c>
      <c r="O91" s="104">
        <v>87.5</v>
      </c>
      <c r="P91" s="104">
        <v>91.67</v>
      </c>
      <c r="Q91" s="104">
        <v>100</v>
      </c>
      <c r="R91" s="104">
        <v>77.44</v>
      </c>
      <c r="S91" s="104">
        <v>78.2</v>
      </c>
      <c r="T91" s="105">
        <v>16244</v>
      </c>
    </row>
    <row r="92" spans="1:20" ht="22.5" x14ac:dyDescent="0.25">
      <c r="A92" s="102" t="s">
        <v>52</v>
      </c>
      <c r="B92" s="102" t="s">
        <v>44</v>
      </c>
      <c r="C92" s="102" t="s">
        <v>72</v>
      </c>
      <c r="D92" s="102" t="s">
        <v>10</v>
      </c>
      <c r="E92" s="103">
        <v>2018</v>
      </c>
      <c r="F92" s="104">
        <v>90.13</v>
      </c>
      <c r="G92" s="108" t="s">
        <v>133</v>
      </c>
      <c r="H92" s="104">
        <v>86.53</v>
      </c>
      <c r="I92" s="104">
        <v>93.74</v>
      </c>
      <c r="J92" s="103">
        <v>25</v>
      </c>
      <c r="K92" s="104">
        <v>9.1999999999999993</v>
      </c>
      <c r="L92" s="104">
        <v>72.98</v>
      </c>
      <c r="M92" s="104">
        <v>13.33</v>
      </c>
      <c r="N92" s="104">
        <v>63.33</v>
      </c>
      <c r="O92" s="104">
        <v>71.67</v>
      </c>
      <c r="P92" s="104">
        <v>85</v>
      </c>
      <c r="Q92" s="104">
        <v>100</v>
      </c>
      <c r="R92" s="104">
        <v>72.760000000000005</v>
      </c>
      <c r="S92" s="104">
        <v>73.209999999999994</v>
      </c>
      <c r="T92" s="105">
        <v>20895</v>
      </c>
    </row>
    <row r="93" spans="1:20" ht="22.5" x14ac:dyDescent="0.25">
      <c r="A93" s="102" t="s">
        <v>52</v>
      </c>
      <c r="B93" s="102" t="s">
        <v>44</v>
      </c>
      <c r="C93" s="102" t="s">
        <v>72</v>
      </c>
      <c r="D93" s="102" t="s">
        <v>11</v>
      </c>
      <c r="E93" s="103">
        <v>2018</v>
      </c>
      <c r="F93" s="104">
        <v>83.8</v>
      </c>
      <c r="G93" s="102" t="s">
        <v>126</v>
      </c>
      <c r="H93" s="104">
        <v>78.52</v>
      </c>
      <c r="I93" s="104">
        <v>89.08</v>
      </c>
      <c r="J93" s="103">
        <v>25</v>
      </c>
      <c r="K93" s="104">
        <v>13.48</v>
      </c>
      <c r="L93" s="104">
        <v>71.209999999999994</v>
      </c>
      <c r="M93" s="104">
        <v>0</v>
      </c>
      <c r="N93" s="104">
        <v>61.67</v>
      </c>
      <c r="O93" s="104">
        <v>75</v>
      </c>
      <c r="P93" s="104">
        <v>85</v>
      </c>
      <c r="Q93" s="104">
        <v>100</v>
      </c>
      <c r="R93" s="104">
        <v>70.94</v>
      </c>
      <c r="S93" s="104">
        <v>71.489999999999995</v>
      </c>
      <c r="T93" s="105">
        <v>20244</v>
      </c>
    </row>
    <row r="94" spans="1:20" ht="22.5" x14ac:dyDescent="0.25">
      <c r="A94" s="102" t="s">
        <v>52</v>
      </c>
      <c r="B94" s="102" t="s">
        <v>44</v>
      </c>
      <c r="C94" s="102" t="s">
        <v>72</v>
      </c>
      <c r="D94" s="102" t="s">
        <v>12</v>
      </c>
      <c r="E94" s="103">
        <v>2018</v>
      </c>
      <c r="F94" s="104">
        <v>77.83</v>
      </c>
      <c r="G94" s="102" t="s">
        <v>126</v>
      </c>
      <c r="H94" s="104">
        <v>69.989999999999995</v>
      </c>
      <c r="I94" s="104">
        <v>85.67</v>
      </c>
      <c r="J94" s="103">
        <v>25</v>
      </c>
      <c r="K94" s="104">
        <v>20</v>
      </c>
      <c r="L94" s="104">
        <v>66.239999999999995</v>
      </c>
      <c r="M94" s="104">
        <v>0</v>
      </c>
      <c r="N94" s="104">
        <v>50</v>
      </c>
      <c r="O94" s="104">
        <v>68.75</v>
      </c>
      <c r="P94" s="104">
        <v>91.67</v>
      </c>
      <c r="Q94" s="104">
        <v>100</v>
      </c>
      <c r="R94" s="104">
        <v>65.89</v>
      </c>
      <c r="S94" s="104">
        <v>66.59</v>
      </c>
      <c r="T94" s="105">
        <v>20551</v>
      </c>
    </row>
    <row r="95" spans="1:20" ht="22.5" x14ac:dyDescent="0.25">
      <c r="A95" s="102" t="s">
        <v>52</v>
      </c>
      <c r="B95" s="102" t="s">
        <v>44</v>
      </c>
      <c r="C95" s="102" t="s">
        <v>75</v>
      </c>
      <c r="D95" s="102" t="s">
        <v>2</v>
      </c>
      <c r="E95" s="103">
        <v>2018</v>
      </c>
      <c r="F95" s="104">
        <v>84.53</v>
      </c>
      <c r="G95" s="102" t="s">
        <v>126</v>
      </c>
      <c r="H95" s="104">
        <v>82.2</v>
      </c>
      <c r="I95" s="104">
        <v>86.87</v>
      </c>
      <c r="J95" s="103">
        <v>90</v>
      </c>
      <c r="K95" s="104">
        <v>11.29</v>
      </c>
      <c r="L95" s="104">
        <v>81.180000000000007</v>
      </c>
      <c r="M95" s="104">
        <v>4</v>
      </c>
      <c r="N95" s="104">
        <v>75</v>
      </c>
      <c r="O95" s="104">
        <v>81</v>
      </c>
      <c r="P95" s="104">
        <v>95</v>
      </c>
      <c r="Q95" s="104">
        <v>100</v>
      </c>
      <c r="R95" s="104">
        <v>80.97</v>
      </c>
      <c r="S95" s="104">
        <v>81.39</v>
      </c>
      <c r="T95" s="105">
        <v>20895</v>
      </c>
    </row>
    <row r="96" spans="1:20" ht="22.5" x14ac:dyDescent="0.25">
      <c r="A96" s="102" t="s">
        <v>52</v>
      </c>
      <c r="B96" s="102" t="s">
        <v>44</v>
      </c>
      <c r="C96" s="102" t="s">
        <v>75</v>
      </c>
      <c r="D96" s="102" t="s">
        <v>3</v>
      </c>
      <c r="E96" s="103">
        <v>2018</v>
      </c>
      <c r="F96" s="104">
        <v>95.93</v>
      </c>
      <c r="G96" s="102" t="s">
        <v>126</v>
      </c>
      <c r="H96" s="104">
        <v>94.87</v>
      </c>
      <c r="I96" s="104">
        <v>97</v>
      </c>
      <c r="J96" s="103">
        <v>67</v>
      </c>
      <c r="K96" s="104">
        <v>4.45</v>
      </c>
      <c r="L96" s="104">
        <v>93.27</v>
      </c>
      <c r="M96" s="104">
        <v>5</v>
      </c>
      <c r="N96" s="104">
        <v>90</v>
      </c>
      <c r="O96" s="104">
        <v>95</v>
      </c>
      <c r="P96" s="104">
        <v>100</v>
      </c>
      <c r="Q96" s="104">
        <v>100</v>
      </c>
      <c r="R96" s="104">
        <v>93.15</v>
      </c>
      <c r="S96" s="104">
        <v>93.39</v>
      </c>
      <c r="T96" s="105">
        <v>20560</v>
      </c>
    </row>
    <row r="97" spans="1:20" ht="22.5" x14ac:dyDescent="0.25">
      <c r="A97" s="102" t="s">
        <v>52</v>
      </c>
      <c r="B97" s="102" t="s">
        <v>44</v>
      </c>
      <c r="C97" s="102" t="s">
        <v>75</v>
      </c>
      <c r="D97" s="102" t="s">
        <v>127</v>
      </c>
      <c r="E97" s="103">
        <v>2018</v>
      </c>
      <c r="F97" s="104">
        <v>73.45</v>
      </c>
      <c r="G97" s="102" t="s">
        <v>126</v>
      </c>
      <c r="H97" s="104">
        <v>70.38</v>
      </c>
      <c r="I97" s="104">
        <v>76.510000000000005</v>
      </c>
      <c r="J97" s="103">
        <v>79</v>
      </c>
      <c r="K97" s="104">
        <v>13.9</v>
      </c>
      <c r="L97" s="104">
        <v>75.69</v>
      </c>
      <c r="M97" s="104">
        <v>0</v>
      </c>
      <c r="N97" s="104">
        <v>70</v>
      </c>
      <c r="O97" s="104">
        <v>75</v>
      </c>
      <c r="P97" s="104">
        <v>85</v>
      </c>
      <c r="Q97" s="104">
        <v>100</v>
      </c>
      <c r="R97" s="104">
        <v>75.47</v>
      </c>
      <c r="S97" s="104">
        <v>75.900000000000006</v>
      </c>
      <c r="T97" s="105">
        <v>19309</v>
      </c>
    </row>
    <row r="98" spans="1:20" ht="22.5" x14ac:dyDescent="0.25">
      <c r="A98" s="102" t="s">
        <v>52</v>
      </c>
      <c r="B98" s="102" t="s">
        <v>44</v>
      </c>
      <c r="C98" s="102" t="s">
        <v>75</v>
      </c>
      <c r="D98" s="102" t="s">
        <v>7</v>
      </c>
      <c r="E98" s="103">
        <v>2018</v>
      </c>
      <c r="F98" s="104">
        <v>66.13</v>
      </c>
      <c r="G98" s="108" t="s">
        <v>133</v>
      </c>
      <c r="H98" s="104">
        <v>62.84</v>
      </c>
      <c r="I98" s="104">
        <v>69.430000000000007</v>
      </c>
      <c r="J98" s="103">
        <v>90</v>
      </c>
      <c r="K98" s="104">
        <v>15.94</v>
      </c>
      <c r="L98" s="104">
        <v>48.24</v>
      </c>
      <c r="M98" s="104">
        <v>0</v>
      </c>
      <c r="N98" s="104">
        <v>37.5</v>
      </c>
      <c r="O98" s="104">
        <v>50</v>
      </c>
      <c r="P98" s="104">
        <v>62.5</v>
      </c>
      <c r="Q98" s="104">
        <v>100</v>
      </c>
      <c r="R98" s="104">
        <v>48</v>
      </c>
      <c r="S98" s="104">
        <v>48.48</v>
      </c>
      <c r="T98" s="105">
        <v>20895</v>
      </c>
    </row>
    <row r="99" spans="1:20" ht="22.5" x14ac:dyDescent="0.25">
      <c r="A99" s="102" t="s">
        <v>52</v>
      </c>
      <c r="B99" s="102" t="s">
        <v>44</v>
      </c>
      <c r="C99" s="102" t="s">
        <v>75</v>
      </c>
      <c r="D99" s="102" t="s">
        <v>128</v>
      </c>
      <c r="E99" s="103">
        <v>2018</v>
      </c>
      <c r="F99" s="104">
        <v>72.739999999999995</v>
      </c>
      <c r="G99" s="102" t="s">
        <v>126</v>
      </c>
      <c r="H99" s="104">
        <v>69.08</v>
      </c>
      <c r="I99" s="104">
        <v>76.400000000000006</v>
      </c>
      <c r="J99" s="103">
        <v>70</v>
      </c>
      <c r="K99" s="104">
        <v>15.62</v>
      </c>
      <c r="L99" s="104">
        <v>74.45</v>
      </c>
      <c r="M99" s="104">
        <v>0</v>
      </c>
      <c r="N99" s="104">
        <v>66.67</v>
      </c>
      <c r="O99" s="104">
        <v>75</v>
      </c>
      <c r="P99" s="104">
        <v>83.33</v>
      </c>
      <c r="Q99" s="104">
        <v>100</v>
      </c>
      <c r="R99" s="104">
        <v>74.22</v>
      </c>
      <c r="S99" s="104">
        <v>74.67</v>
      </c>
      <c r="T99" s="105">
        <v>20729</v>
      </c>
    </row>
    <row r="100" spans="1:20" ht="22.5" x14ac:dyDescent="0.25">
      <c r="A100" s="102" t="s">
        <v>52</v>
      </c>
      <c r="B100" s="102" t="s">
        <v>44</v>
      </c>
      <c r="C100" s="102" t="s">
        <v>75</v>
      </c>
      <c r="D100" s="102" t="s">
        <v>65</v>
      </c>
      <c r="E100" s="103">
        <v>2018</v>
      </c>
      <c r="F100" s="104">
        <v>74.44</v>
      </c>
      <c r="G100" s="102" t="s">
        <v>126</v>
      </c>
      <c r="H100" s="104">
        <v>71.05</v>
      </c>
      <c r="I100" s="104">
        <v>77.84</v>
      </c>
      <c r="J100" s="103">
        <v>90</v>
      </c>
      <c r="K100" s="104">
        <v>16.41</v>
      </c>
      <c r="L100" s="104">
        <v>73.680000000000007</v>
      </c>
      <c r="M100" s="104">
        <v>0</v>
      </c>
      <c r="N100" s="104">
        <v>65</v>
      </c>
      <c r="O100" s="104">
        <v>75</v>
      </c>
      <c r="P100" s="104">
        <v>85</v>
      </c>
      <c r="Q100" s="104">
        <v>100</v>
      </c>
      <c r="R100" s="104">
        <v>73.44</v>
      </c>
      <c r="S100" s="104">
        <v>73.92</v>
      </c>
      <c r="T100" s="105">
        <v>20895</v>
      </c>
    </row>
    <row r="101" spans="1:20" ht="22.5" x14ac:dyDescent="0.25">
      <c r="A101" s="102" t="s">
        <v>52</v>
      </c>
      <c r="B101" s="102" t="s">
        <v>44</v>
      </c>
      <c r="C101" s="102" t="s">
        <v>75</v>
      </c>
      <c r="D101" s="102" t="s">
        <v>5</v>
      </c>
      <c r="E101" s="103">
        <v>2018</v>
      </c>
      <c r="F101" s="104">
        <v>85.69</v>
      </c>
      <c r="G101" s="102" t="s">
        <v>126</v>
      </c>
      <c r="H101" s="104">
        <v>83.59</v>
      </c>
      <c r="I101" s="104">
        <v>87.8</v>
      </c>
      <c r="J101" s="103">
        <v>90</v>
      </c>
      <c r="K101" s="104">
        <v>10.17</v>
      </c>
      <c r="L101" s="104">
        <v>80</v>
      </c>
      <c r="M101" s="104">
        <v>0</v>
      </c>
      <c r="N101" s="104">
        <v>75</v>
      </c>
      <c r="O101" s="104">
        <v>85</v>
      </c>
      <c r="P101" s="104">
        <v>90</v>
      </c>
      <c r="Q101" s="104">
        <v>100</v>
      </c>
      <c r="R101" s="104">
        <v>79.78</v>
      </c>
      <c r="S101" s="104">
        <v>80.23</v>
      </c>
      <c r="T101" s="105">
        <v>20857</v>
      </c>
    </row>
    <row r="102" spans="1:20" ht="22.5" x14ac:dyDescent="0.25">
      <c r="A102" s="102" t="s">
        <v>52</v>
      </c>
      <c r="B102" s="102" t="s">
        <v>44</v>
      </c>
      <c r="C102" s="102" t="s">
        <v>75</v>
      </c>
      <c r="D102" s="102" t="s">
        <v>6</v>
      </c>
      <c r="E102" s="103">
        <v>2018</v>
      </c>
      <c r="F102" s="104">
        <v>83.78</v>
      </c>
      <c r="G102" s="102" t="s">
        <v>126</v>
      </c>
      <c r="H102" s="104">
        <v>81.239999999999995</v>
      </c>
      <c r="I102" s="104">
        <v>86.32</v>
      </c>
      <c r="J102" s="103">
        <v>90</v>
      </c>
      <c r="K102" s="104">
        <v>12.29</v>
      </c>
      <c r="L102" s="104">
        <v>80.58</v>
      </c>
      <c r="M102" s="104">
        <v>10</v>
      </c>
      <c r="N102" s="104">
        <v>77.5</v>
      </c>
      <c r="O102" s="104">
        <v>77.5</v>
      </c>
      <c r="P102" s="104">
        <v>100</v>
      </c>
      <c r="Q102" s="104">
        <v>100</v>
      </c>
      <c r="R102" s="104">
        <v>80.36</v>
      </c>
      <c r="S102" s="104">
        <v>80.81</v>
      </c>
      <c r="T102" s="105">
        <v>20895</v>
      </c>
    </row>
    <row r="103" spans="1:20" ht="22.5" x14ac:dyDescent="0.25">
      <c r="A103" s="102" t="s">
        <v>52</v>
      </c>
      <c r="B103" s="102" t="s">
        <v>44</v>
      </c>
      <c r="C103" s="102" t="s">
        <v>75</v>
      </c>
      <c r="D103" s="102" t="s">
        <v>130</v>
      </c>
      <c r="E103" s="103">
        <v>2018</v>
      </c>
      <c r="F103" s="104">
        <v>78.94</v>
      </c>
      <c r="G103" s="102" t="s">
        <v>126</v>
      </c>
      <c r="H103" s="104">
        <v>76.23</v>
      </c>
      <c r="I103" s="104">
        <v>81.650000000000006</v>
      </c>
      <c r="J103" s="103">
        <v>74</v>
      </c>
      <c r="K103" s="104">
        <v>11.9</v>
      </c>
      <c r="L103" s="104">
        <v>77.959999999999994</v>
      </c>
      <c r="M103" s="104">
        <v>0</v>
      </c>
      <c r="N103" s="104">
        <v>75</v>
      </c>
      <c r="O103" s="104">
        <v>75</v>
      </c>
      <c r="P103" s="104">
        <v>91.67</v>
      </c>
      <c r="Q103" s="104">
        <v>100</v>
      </c>
      <c r="R103" s="104">
        <v>77.739999999999995</v>
      </c>
      <c r="S103" s="104">
        <v>78.19</v>
      </c>
      <c r="T103" s="105">
        <v>20770</v>
      </c>
    </row>
    <row r="104" spans="1:20" ht="22.5" x14ac:dyDescent="0.25">
      <c r="A104" s="102" t="s">
        <v>52</v>
      </c>
      <c r="B104" s="102" t="s">
        <v>44</v>
      </c>
      <c r="C104" s="102" t="s">
        <v>75</v>
      </c>
      <c r="D104" s="102" t="s">
        <v>131</v>
      </c>
      <c r="E104" s="103">
        <v>2018</v>
      </c>
      <c r="F104" s="104">
        <v>75.09</v>
      </c>
      <c r="G104" s="102" t="s">
        <v>126</v>
      </c>
      <c r="H104" s="104">
        <v>71.87</v>
      </c>
      <c r="I104" s="104">
        <v>78.31</v>
      </c>
      <c r="J104" s="103">
        <v>90</v>
      </c>
      <c r="K104" s="104">
        <v>15.58</v>
      </c>
      <c r="L104" s="104">
        <v>75.3</v>
      </c>
      <c r="M104" s="104">
        <v>0</v>
      </c>
      <c r="N104" s="104">
        <v>66.67</v>
      </c>
      <c r="O104" s="104">
        <v>75</v>
      </c>
      <c r="P104" s="104">
        <v>83.33</v>
      </c>
      <c r="Q104" s="104">
        <v>100</v>
      </c>
      <c r="R104" s="104">
        <v>75.06</v>
      </c>
      <c r="S104" s="104">
        <v>75.53</v>
      </c>
      <c r="T104" s="105">
        <v>20872</v>
      </c>
    </row>
    <row r="105" spans="1:20" ht="22.5" x14ac:dyDescent="0.25">
      <c r="A105" s="102" t="s">
        <v>52</v>
      </c>
      <c r="B105" s="102" t="s">
        <v>44</v>
      </c>
      <c r="C105" s="102" t="s">
        <v>75</v>
      </c>
      <c r="D105" s="102" t="s">
        <v>8</v>
      </c>
      <c r="E105" s="103">
        <v>2018</v>
      </c>
      <c r="F105" s="104">
        <v>90.07</v>
      </c>
      <c r="G105" s="102" t="s">
        <v>126</v>
      </c>
      <c r="H105" s="104">
        <v>87.95</v>
      </c>
      <c r="I105" s="104">
        <v>92.19</v>
      </c>
      <c r="J105" s="103">
        <v>90</v>
      </c>
      <c r="K105" s="104">
        <v>10.26</v>
      </c>
      <c r="L105" s="104">
        <v>86.33</v>
      </c>
      <c r="M105" s="104">
        <v>0</v>
      </c>
      <c r="N105" s="104">
        <v>81.25</v>
      </c>
      <c r="O105" s="104">
        <v>87.5</v>
      </c>
      <c r="P105" s="104">
        <v>100</v>
      </c>
      <c r="Q105" s="104">
        <v>100</v>
      </c>
      <c r="R105" s="104">
        <v>86.12</v>
      </c>
      <c r="S105" s="104">
        <v>86.54</v>
      </c>
      <c r="T105" s="105">
        <v>20895</v>
      </c>
    </row>
    <row r="106" spans="1:20" ht="22.5" x14ac:dyDescent="0.25">
      <c r="A106" s="102" t="s">
        <v>52</v>
      </c>
      <c r="B106" s="102" t="s">
        <v>44</v>
      </c>
      <c r="C106" s="102" t="s">
        <v>75</v>
      </c>
      <c r="D106" s="102" t="s">
        <v>9</v>
      </c>
      <c r="E106" s="103">
        <v>2018</v>
      </c>
      <c r="F106" s="104">
        <v>81.400000000000006</v>
      </c>
      <c r="G106" s="102" t="s">
        <v>126</v>
      </c>
      <c r="H106" s="104">
        <v>76.09</v>
      </c>
      <c r="I106" s="104">
        <v>86.71</v>
      </c>
      <c r="J106" s="103">
        <v>69</v>
      </c>
      <c r="K106" s="104">
        <v>22.51</v>
      </c>
      <c r="L106" s="104">
        <v>77.819999999999993</v>
      </c>
      <c r="M106" s="104">
        <v>0</v>
      </c>
      <c r="N106" s="104">
        <v>75</v>
      </c>
      <c r="O106" s="104">
        <v>87.5</v>
      </c>
      <c r="P106" s="104">
        <v>91.67</v>
      </c>
      <c r="Q106" s="104">
        <v>100</v>
      </c>
      <c r="R106" s="104">
        <v>77.44</v>
      </c>
      <c r="S106" s="104">
        <v>78.2</v>
      </c>
      <c r="T106" s="105">
        <v>16244</v>
      </c>
    </row>
    <row r="107" spans="1:20" ht="22.5" x14ac:dyDescent="0.25">
      <c r="A107" s="102" t="s">
        <v>52</v>
      </c>
      <c r="B107" s="102" t="s">
        <v>44</v>
      </c>
      <c r="C107" s="102" t="s">
        <v>75</v>
      </c>
      <c r="D107" s="102" t="s">
        <v>10</v>
      </c>
      <c r="E107" s="103">
        <v>2018</v>
      </c>
      <c r="F107" s="104">
        <v>87.52</v>
      </c>
      <c r="G107" s="108" t="s">
        <v>133</v>
      </c>
      <c r="H107" s="104">
        <v>85.14</v>
      </c>
      <c r="I107" s="104">
        <v>89.9</v>
      </c>
      <c r="J107" s="103">
        <v>90</v>
      </c>
      <c r="K107" s="104">
        <v>11.53</v>
      </c>
      <c r="L107" s="104">
        <v>72.98</v>
      </c>
      <c r="M107" s="104">
        <v>13.33</v>
      </c>
      <c r="N107" s="104">
        <v>63.33</v>
      </c>
      <c r="O107" s="104">
        <v>71.67</v>
      </c>
      <c r="P107" s="104">
        <v>85</v>
      </c>
      <c r="Q107" s="104">
        <v>100</v>
      </c>
      <c r="R107" s="104">
        <v>72.760000000000005</v>
      </c>
      <c r="S107" s="104">
        <v>73.209999999999994</v>
      </c>
      <c r="T107" s="105">
        <v>20895</v>
      </c>
    </row>
    <row r="108" spans="1:20" ht="22.5" x14ac:dyDescent="0.25">
      <c r="A108" s="102" t="s">
        <v>52</v>
      </c>
      <c r="B108" s="102" t="s">
        <v>44</v>
      </c>
      <c r="C108" s="102" t="s">
        <v>75</v>
      </c>
      <c r="D108" s="102" t="s">
        <v>11</v>
      </c>
      <c r="E108" s="103">
        <v>2018</v>
      </c>
      <c r="F108" s="104">
        <v>77.81</v>
      </c>
      <c r="G108" s="102" t="s">
        <v>126</v>
      </c>
      <c r="H108" s="104">
        <v>75.31</v>
      </c>
      <c r="I108" s="104">
        <v>80.319999999999993</v>
      </c>
      <c r="J108" s="103">
        <v>90</v>
      </c>
      <c r="K108" s="104">
        <v>12.11</v>
      </c>
      <c r="L108" s="104">
        <v>71.209999999999994</v>
      </c>
      <c r="M108" s="104">
        <v>0</v>
      </c>
      <c r="N108" s="104">
        <v>61.67</v>
      </c>
      <c r="O108" s="104">
        <v>75</v>
      </c>
      <c r="P108" s="104">
        <v>85</v>
      </c>
      <c r="Q108" s="104">
        <v>100</v>
      </c>
      <c r="R108" s="104">
        <v>70.94</v>
      </c>
      <c r="S108" s="104">
        <v>71.489999999999995</v>
      </c>
      <c r="T108" s="105">
        <v>20244</v>
      </c>
    </row>
    <row r="109" spans="1:20" ht="22.5" x14ac:dyDescent="0.25">
      <c r="A109" s="102" t="s">
        <v>52</v>
      </c>
      <c r="B109" s="102" t="s">
        <v>44</v>
      </c>
      <c r="C109" s="102" t="s">
        <v>75</v>
      </c>
      <c r="D109" s="102" t="s">
        <v>12</v>
      </c>
      <c r="E109" s="103">
        <v>2018</v>
      </c>
      <c r="F109" s="104">
        <v>82.41</v>
      </c>
      <c r="G109" s="102" t="s">
        <v>126</v>
      </c>
      <c r="H109" s="104">
        <v>79.06</v>
      </c>
      <c r="I109" s="104">
        <v>85.75</v>
      </c>
      <c r="J109" s="103">
        <v>90</v>
      </c>
      <c r="K109" s="104">
        <v>16.190000000000001</v>
      </c>
      <c r="L109" s="104">
        <v>66.239999999999995</v>
      </c>
      <c r="M109" s="104">
        <v>0</v>
      </c>
      <c r="N109" s="104">
        <v>50</v>
      </c>
      <c r="O109" s="104">
        <v>68.75</v>
      </c>
      <c r="P109" s="104">
        <v>91.67</v>
      </c>
      <c r="Q109" s="104">
        <v>100</v>
      </c>
      <c r="R109" s="104">
        <v>65.89</v>
      </c>
      <c r="S109" s="104">
        <v>66.59</v>
      </c>
      <c r="T109" s="105">
        <v>20551</v>
      </c>
    </row>
    <row r="110" spans="1:20" ht="22.5" x14ac:dyDescent="0.25">
      <c r="A110" s="102" t="s">
        <v>52</v>
      </c>
      <c r="B110" s="102" t="s">
        <v>44</v>
      </c>
      <c r="C110" s="102" t="s">
        <v>76</v>
      </c>
      <c r="D110" s="102" t="s">
        <v>2</v>
      </c>
      <c r="E110" s="103">
        <v>2018</v>
      </c>
      <c r="F110" s="104">
        <v>86.71</v>
      </c>
      <c r="G110" s="102" t="s">
        <v>126</v>
      </c>
      <c r="H110" s="104">
        <v>80.099999999999994</v>
      </c>
      <c r="I110" s="104">
        <v>93.33</v>
      </c>
      <c r="J110" s="103">
        <v>21</v>
      </c>
      <c r="K110" s="104">
        <v>15.47</v>
      </c>
      <c r="L110" s="104">
        <v>81.180000000000007</v>
      </c>
      <c r="M110" s="104">
        <v>4</v>
      </c>
      <c r="N110" s="104">
        <v>75</v>
      </c>
      <c r="O110" s="104">
        <v>81</v>
      </c>
      <c r="P110" s="104">
        <v>95</v>
      </c>
      <c r="Q110" s="104">
        <v>100</v>
      </c>
      <c r="R110" s="104">
        <v>80.97</v>
      </c>
      <c r="S110" s="104">
        <v>81.39</v>
      </c>
      <c r="T110" s="105">
        <v>20895</v>
      </c>
    </row>
    <row r="111" spans="1:20" ht="22.5" x14ac:dyDescent="0.25">
      <c r="A111" s="102" t="s">
        <v>52</v>
      </c>
      <c r="B111" s="102" t="s">
        <v>44</v>
      </c>
      <c r="C111" s="102" t="s">
        <v>76</v>
      </c>
      <c r="D111" s="102" t="s">
        <v>3</v>
      </c>
      <c r="E111" s="103">
        <v>2018</v>
      </c>
      <c r="F111" s="104">
        <v>97.15</v>
      </c>
      <c r="G111" s="102" t="s">
        <v>126</v>
      </c>
      <c r="H111" s="104">
        <v>95.29</v>
      </c>
      <c r="I111" s="104">
        <v>99.02</v>
      </c>
      <c r="J111" s="103">
        <v>18</v>
      </c>
      <c r="K111" s="104">
        <v>4.04</v>
      </c>
      <c r="L111" s="104">
        <v>93.27</v>
      </c>
      <c r="M111" s="104">
        <v>5</v>
      </c>
      <c r="N111" s="104">
        <v>90</v>
      </c>
      <c r="O111" s="104">
        <v>95</v>
      </c>
      <c r="P111" s="104">
        <v>100</v>
      </c>
      <c r="Q111" s="104">
        <v>100</v>
      </c>
      <c r="R111" s="104">
        <v>93.15</v>
      </c>
      <c r="S111" s="104">
        <v>93.39</v>
      </c>
      <c r="T111" s="105">
        <v>20560</v>
      </c>
    </row>
    <row r="112" spans="1:20" ht="22.5" x14ac:dyDescent="0.25">
      <c r="A112" s="102" t="s">
        <v>52</v>
      </c>
      <c r="B112" s="102" t="s">
        <v>44</v>
      </c>
      <c r="C112" s="102" t="s">
        <v>76</v>
      </c>
      <c r="D112" s="102" t="s">
        <v>127</v>
      </c>
      <c r="E112" s="103">
        <v>2018</v>
      </c>
      <c r="F112" s="104">
        <v>72.650000000000006</v>
      </c>
      <c r="G112" s="102" t="s">
        <v>126</v>
      </c>
      <c r="H112" s="104">
        <v>64.45</v>
      </c>
      <c r="I112" s="104">
        <v>80.84</v>
      </c>
      <c r="J112" s="103">
        <v>17</v>
      </c>
      <c r="K112" s="104">
        <v>17.239999999999998</v>
      </c>
      <c r="L112" s="104">
        <v>75.69</v>
      </c>
      <c r="M112" s="104">
        <v>0</v>
      </c>
      <c r="N112" s="104">
        <v>70</v>
      </c>
      <c r="O112" s="104">
        <v>75</v>
      </c>
      <c r="P112" s="104">
        <v>85</v>
      </c>
      <c r="Q112" s="104">
        <v>100</v>
      </c>
      <c r="R112" s="104">
        <v>75.47</v>
      </c>
      <c r="S112" s="104">
        <v>75.900000000000006</v>
      </c>
      <c r="T112" s="105">
        <v>19309</v>
      </c>
    </row>
    <row r="113" spans="1:20" ht="22.5" x14ac:dyDescent="0.25">
      <c r="A113" s="102" t="s">
        <v>52</v>
      </c>
      <c r="B113" s="102" t="s">
        <v>44</v>
      </c>
      <c r="C113" s="102" t="s">
        <v>76</v>
      </c>
      <c r="D113" s="102" t="s">
        <v>7</v>
      </c>
      <c r="E113" s="103">
        <v>2018</v>
      </c>
      <c r="F113" s="104">
        <v>64.58</v>
      </c>
      <c r="G113" s="108" t="s">
        <v>133</v>
      </c>
      <c r="H113" s="104">
        <v>58.3</v>
      </c>
      <c r="I113" s="104">
        <v>70.87</v>
      </c>
      <c r="J113" s="103">
        <v>21</v>
      </c>
      <c r="K113" s="104">
        <v>14.7</v>
      </c>
      <c r="L113" s="104">
        <v>48.24</v>
      </c>
      <c r="M113" s="104">
        <v>0</v>
      </c>
      <c r="N113" s="104">
        <v>37.5</v>
      </c>
      <c r="O113" s="104">
        <v>50</v>
      </c>
      <c r="P113" s="104">
        <v>62.5</v>
      </c>
      <c r="Q113" s="104">
        <v>100</v>
      </c>
      <c r="R113" s="104">
        <v>48</v>
      </c>
      <c r="S113" s="104">
        <v>48.48</v>
      </c>
      <c r="T113" s="105">
        <v>20895</v>
      </c>
    </row>
    <row r="114" spans="1:20" ht="22.5" x14ac:dyDescent="0.25">
      <c r="A114" s="102" t="s">
        <v>52</v>
      </c>
      <c r="B114" s="102" t="s">
        <v>44</v>
      </c>
      <c r="C114" s="102" t="s">
        <v>76</v>
      </c>
      <c r="D114" s="102" t="s">
        <v>128</v>
      </c>
      <c r="E114" s="103">
        <v>2018</v>
      </c>
      <c r="F114" s="104">
        <v>75.209999999999994</v>
      </c>
      <c r="G114" s="102" t="s">
        <v>126</v>
      </c>
      <c r="H114" s="104">
        <v>66.209999999999994</v>
      </c>
      <c r="I114" s="104">
        <v>84.2</v>
      </c>
      <c r="J114" s="103">
        <v>20</v>
      </c>
      <c r="K114" s="104">
        <v>20.52</v>
      </c>
      <c r="L114" s="104">
        <v>74.45</v>
      </c>
      <c r="M114" s="104">
        <v>0</v>
      </c>
      <c r="N114" s="104">
        <v>66.67</v>
      </c>
      <c r="O114" s="104">
        <v>75</v>
      </c>
      <c r="P114" s="104">
        <v>83.33</v>
      </c>
      <c r="Q114" s="104">
        <v>100</v>
      </c>
      <c r="R114" s="104">
        <v>74.22</v>
      </c>
      <c r="S114" s="104">
        <v>74.67</v>
      </c>
      <c r="T114" s="105">
        <v>20729</v>
      </c>
    </row>
    <row r="115" spans="1:20" ht="22.5" x14ac:dyDescent="0.25">
      <c r="A115" s="102" t="s">
        <v>52</v>
      </c>
      <c r="B115" s="102" t="s">
        <v>44</v>
      </c>
      <c r="C115" s="102" t="s">
        <v>76</v>
      </c>
      <c r="D115" s="102" t="s">
        <v>65</v>
      </c>
      <c r="E115" s="103">
        <v>2018</v>
      </c>
      <c r="F115" s="104">
        <v>76.900000000000006</v>
      </c>
      <c r="G115" s="102" t="s">
        <v>126</v>
      </c>
      <c r="H115" s="104">
        <v>68.13</v>
      </c>
      <c r="I115" s="104">
        <v>85.68</v>
      </c>
      <c r="J115" s="103">
        <v>21</v>
      </c>
      <c r="K115" s="104">
        <v>20.52</v>
      </c>
      <c r="L115" s="104">
        <v>73.680000000000007</v>
      </c>
      <c r="M115" s="104">
        <v>0</v>
      </c>
      <c r="N115" s="104">
        <v>65</v>
      </c>
      <c r="O115" s="104">
        <v>75</v>
      </c>
      <c r="P115" s="104">
        <v>85</v>
      </c>
      <c r="Q115" s="104">
        <v>100</v>
      </c>
      <c r="R115" s="104">
        <v>73.44</v>
      </c>
      <c r="S115" s="104">
        <v>73.92</v>
      </c>
      <c r="T115" s="105">
        <v>20895</v>
      </c>
    </row>
    <row r="116" spans="1:20" ht="22.5" x14ac:dyDescent="0.25">
      <c r="A116" s="102" t="s">
        <v>52</v>
      </c>
      <c r="B116" s="102" t="s">
        <v>44</v>
      </c>
      <c r="C116" s="102" t="s">
        <v>76</v>
      </c>
      <c r="D116" s="102" t="s">
        <v>5</v>
      </c>
      <c r="E116" s="103">
        <v>2018</v>
      </c>
      <c r="F116" s="104">
        <v>87.62</v>
      </c>
      <c r="G116" s="102" t="s">
        <v>126</v>
      </c>
      <c r="H116" s="104">
        <v>82.3</v>
      </c>
      <c r="I116" s="104">
        <v>92.94</v>
      </c>
      <c r="J116" s="103">
        <v>21</v>
      </c>
      <c r="K116" s="104">
        <v>12.43</v>
      </c>
      <c r="L116" s="104">
        <v>80</v>
      </c>
      <c r="M116" s="104">
        <v>0</v>
      </c>
      <c r="N116" s="104">
        <v>75</v>
      </c>
      <c r="O116" s="104">
        <v>85</v>
      </c>
      <c r="P116" s="104">
        <v>90</v>
      </c>
      <c r="Q116" s="104">
        <v>100</v>
      </c>
      <c r="R116" s="104">
        <v>79.78</v>
      </c>
      <c r="S116" s="104">
        <v>80.23</v>
      </c>
      <c r="T116" s="105">
        <v>20857</v>
      </c>
    </row>
    <row r="117" spans="1:20" ht="22.5" x14ac:dyDescent="0.25">
      <c r="A117" s="102" t="s">
        <v>52</v>
      </c>
      <c r="B117" s="102" t="s">
        <v>44</v>
      </c>
      <c r="C117" s="102" t="s">
        <v>76</v>
      </c>
      <c r="D117" s="102" t="s">
        <v>6</v>
      </c>
      <c r="E117" s="103">
        <v>2018</v>
      </c>
      <c r="F117" s="104">
        <v>86.43</v>
      </c>
      <c r="G117" s="102" t="s">
        <v>126</v>
      </c>
      <c r="H117" s="104">
        <v>79.16</v>
      </c>
      <c r="I117" s="104">
        <v>93.7</v>
      </c>
      <c r="J117" s="103">
        <v>21</v>
      </c>
      <c r="K117" s="104">
        <v>17</v>
      </c>
      <c r="L117" s="104">
        <v>80.58</v>
      </c>
      <c r="M117" s="104">
        <v>10</v>
      </c>
      <c r="N117" s="104">
        <v>77.5</v>
      </c>
      <c r="O117" s="104">
        <v>77.5</v>
      </c>
      <c r="P117" s="104">
        <v>100</v>
      </c>
      <c r="Q117" s="104">
        <v>100</v>
      </c>
      <c r="R117" s="104">
        <v>80.36</v>
      </c>
      <c r="S117" s="104">
        <v>80.81</v>
      </c>
      <c r="T117" s="105">
        <v>20895</v>
      </c>
    </row>
    <row r="118" spans="1:20" ht="22.5" x14ac:dyDescent="0.25">
      <c r="A118" s="102" t="s">
        <v>52</v>
      </c>
      <c r="B118" s="102" t="s">
        <v>44</v>
      </c>
      <c r="C118" s="102" t="s">
        <v>76</v>
      </c>
      <c r="D118" s="102" t="s">
        <v>130</v>
      </c>
      <c r="E118" s="103">
        <v>2018</v>
      </c>
      <c r="F118" s="104">
        <v>83.8</v>
      </c>
      <c r="G118" s="102" t="s">
        <v>126</v>
      </c>
      <c r="H118" s="104">
        <v>76.75</v>
      </c>
      <c r="I118" s="104">
        <v>90.84</v>
      </c>
      <c r="J118" s="103">
        <v>18</v>
      </c>
      <c r="K118" s="104">
        <v>15.25</v>
      </c>
      <c r="L118" s="104">
        <v>77.959999999999994</v>
      </c>
      <c r="M118" s="104">
        <v>0</v>
      </c>
      <c r="N118" s="104">
        <v>75</v>
      </c>
      <c r="O118" s="104">
        <v>75</v>
      </c>
      <c r="P118" s="104">
        <v>91.67</v>
      </c>
      <c r="Q118" s="104">
        <v>100</v>
      </c>
      <c r="R118" s="104">
        <v>77.739999999999995</v>
      </c>
      <c r="S118" s="104">
        <v>78.19</v>
      </c>
      <c r="T118" s="105">
        <v>20770</v>
      </c>
    </row>
    <row r="119" spans="1:20" ht="22.5" x14ac:dyDescent="0.25">
      <c r="A119" s="102" t="s">
        <v>52</v>
      </c>
      <c r="B119" s="102" t="s">
        <v>44</v>
      </c>
      <c r="C119" s="102" t="s">
        <v>76</v>
      </c>
      <c r="D119" s="102" t="s">
        <v>131</v>
      </c>
      <c r="E119" s="103">
        <v>2018</v>
      </c>
      <c r="F119" s="104">
        <v>80.56</v>
      </c>
      <c r="G119" s="102" t="s">
        <v>126</v>
      </c>
      <c r="H119" s="104">
        <v>73.760000000000005</v>
      </c>
      <c r="I119" s="104">
        <v>87.35</v>
      </c>
      <c r="J119" s="103">
        <v>21</v>
      </c>
      <c r="K119" s="104">
        <v>15.88</v>
      </c>
      <c r="L119" s="104">
        <v>75.3</v>
      </c>
      <c r="M119" s="104">
        <v>0</v>
      </c>
      <c r="N119" s="104">
        <v>66.67</v>
      </c>
      <c r="O119" s="104">
        <v>75</v>
      </c>
      <c r="P119" s="104">
        <v>83.33</v>
      </c>
      <c r="Q119" s="104">
        <v>100</v>
      </c>
      <c r="R119" s="104">
        <v>75.06</v>
      </c>
      <c r="S119" s="104">
        <v>75.53</v>
      </c>
      <c r="T119" s="105">
        <v>20872</v>
      </c>
    </row>
    <row r="120" spans="1:20" ht="22.5" x14ac:dyDescent="0.25">
      <c r="A120" s="102" t="s">
        <v>52</v>
      </c>
      <c r="B120" s="102" t="s">
        <v>44</v>
      </c>
      <c r="C120" s="102" t="s">
        <v>76</v>
      </c>
      <c r="D120" s="102" t="s">
        <v>8</v>
      </c>
      <c r="E120" s="103">
        <v>2018</v>
      </c>
      <c r="F120" s="104">
        <v>90.77</v>
      </c>
      <c r="G120" s="102" t="s">
        <v>126</v>
      </c>
      <c r="H120" s="104">
        <v>84.25</v>
      </c>
      <c r="I120" s="104">
        <v>97.3</v>
      </c>
      <c r="J120" s="103">
        <v>21</v>
      </c>
      <c r="K120" s="104">
        <v>15.26</v>
      </c>
      <c r="L120" s="104">
        <v>86.33</v>
      </c>
      <c r="M120" s="104">
        <v>0</v>
      </c>
      <c r="N120" s="104">
        <v>81.25</v>
      </c>
      <c r="O120" s="104">
        <v>87.5</v>
      </c>
      <c r="P120" s="104">
        <v>100</v>
      </c>
      <c r="Q120" s="104">
        <v>100</v>
      </c>
      <c r="R120" s="104">
        <v>86.12</v>
      </c>
      <c r="S120" s="104">
        <v>86.54</v>
      </c>
      <c r="T120" s="105">
        <v>20895</v>
      </c>
    </row>
    <row r="121" spans="1:20" ht="22.5" x14ac:dyDescent="0.25">
      <c r="A121" s="102" t="s">
        <v>52</v>
      </c>
      <c r="B121" s="102" t="s">
        <v>44</v>
      </c>
      <c r="C121" s="102" t="s">
        <v>76</v>
      </c>
      <c r="D121" s="102" t="s">
        <v>9</v>
      </c>
      <c r="E121" s="103">
        <v>2018</v>
      </c>
      <c r="F121" s="104">
        <v>85.75</v>
      </c>
      <c r="G121" s="102" t="s">
        <v>126</v>
      </c>
      <c r="H121" s="104">
        <v>77.599999999999994</v>
      </c>
      <c r="I121" s="104">
        <v>93.9</v>
      </c>
      <c r="J121" s="103">
        <v>19</v>
      </c>
      <c r="K121" s="104">
        <v>18.13</v>
      </c>
      <c r="L121" s="104">
        <v>77.819999999999993</v>
      </c>
      <c r="M121" s="104">
        <v>0</v>
      </c>
      <c r="N121" s="104">
        <v>75</v>
      </c>
      <c r="O121" s="104">
        <v>87.5</v>
      </c>
      <c r="P121" s="104">
        <v>91.67</v>
      </c>
      <c r="Q121" s="104">
        <v>100</v>
      </c>
      <c r="R121" s="104">
        <v>77.44</v>
      </c>
      <c r="S121" s="104">
        <v>78.2</v>
      </c>
      <c r="T121" s="105">
        <v>16244</v>
      </c>
    </row>
    <row r="122" spans="1:20" ht="22.5" x14ac:dyDescent="0.25">
      <c r="A122" s="102" t="s">
        <v>52</v>
      </c>
      <c r="B122" s="102" t="s">
        <v>44</v>
      </c>
      <c r="C122" s="102" t="s">
        <v>76</v>
      </c>
      <c r="D122" s="102" t="s">
        <v>10</v>
      </c>
      <c r="E122" s="103">
        <v>2018</v>
      </c>
      <c r="F122" s="104">
        <v>86.51</v>
      </c>
      <c r="G122" s="108" t="s">
        <v>133</v>
      </c>
      <c r="H122" s="104">
        <v>81.319999999999993</v>
      </c>
      <c r="I122" s="104">
        <v>91.7</v>
      </c>
      <c r="J122" s="103">
        <v>21</v>
      </c>
      <c r="K122" s="104">
        <v>12.13</v>
      </c>
      <c r="L122" s="104">
        <v>72.98</v>
      </c>
      <c r="M122" s="104">
        <v>13.33</v>
      </c>
      <c r="N122" s="104">
        <v>63.33</v>
      </c>
      <c r="O122" s="104">
        <v>71.67</v>
      </c>
      <c r="P122" s="104">
        <v>85</v>
      </c>
      <c r="Q122" s="104">
        <v>100</v>
      </c>
      <c r="R122" s="104">
        <v>72.760000000000005</v>
      </c>
      <c r="S122" s="104">
        <v>73.209999999999994</v>
      </c>
      <c r="T122" s="105">
        <v>20895</v>
      </c>
    </row>
    <row r="123" spans="1:20" ht="22.5" x14ac:dyDescent="0.25">
      <c r="A123" s="102" t="s">
        <v>52</v>
      </c>
      <c r="B123" s="102" t="s">
        <v>44</v>
      </c>
      <c r="C123" s="102" t="s">
        <v>76</v>
      </c>
      <c r="D123" s="102" t="s">
        <v>11</v>
      </c>
      <c r="E123" s="103">
        <v>2018</v>
      </c>
      <c r="F123" s="104">
        <v>81.98</v>
      </c>
      <c r="G123" s="102" t="s">
        <v>126</v>
      </c>
      <c r="H123" s="104">
        <v>76.790000000000006</v>
      </c>
      <c r="I123" s="104">
        <v>87.17</v>
      </c>
      <c r="J123" s="103">
        <v>21</v>
      </c>
      <c r="K123" s="104">
        <v>12.14</v>
      </c>
      <c r="L123" s="104">
        <v>71.209999999999994</v>
      </c>
      <c r="M123" s="104">
        <v>0</v>
      </c>
      <c r="N123" s="104">
        <v>61.67</v>
      </c>
      <c r="O123" s="104">
        <v>75</v>
      </c>
      <c r="P123" s="104">
        <v>85</v>
      </c>
      <c r="Q123" s="104">
        <v>100</v>
      </c>
      <c r="R123" s="104">
        <v>70.94</v>
      </c>
      <c r="S123" s="104">
        <v>71.489999999999995</v>
      </c>
      <c r="T123" s="105">
        <v>20244</v>
      </c>
    </row>
    <row r="124" spans="1:20" ht="22.5" x14ac:dyDescent="0.25">
      <c r="A124" s="102" t="s">
        <v>52</v>
      </c>
      <c r="B124" s="102" t="s">
        <v>44</v>
      </c>
      <c r="C124" s="102" t="s">
        <v>76</v>
      </c>
      <c r="D124" s="102" t="s">
        <v>12</v>
      </c>
      <c r="E124" s="103">
        <v>2018</v>
      </c>
      <c r="F124" s="104">
        <v>77.48</v>
      </c>
      <c r="G124" s="102" t="s">
        <v>126</v>
      </c>
      <c r="H124" s="104">
        <v>67.17</v>
      </c>
      <c r="I124" s="104">
        <v>87.79</v>
      </c>
      <c r="J124" s="103">
        <v>21</v>
      </c>
      <c r="K124" s="104">
        <v>24.1</v>
      </c>
      <c r="L124" s="104">
        <v>66.239999999999995</v>
      </c>
      <c r="M124" s="104">
        <v>0</v>
      </c>
      <c r="N124" s="104">
        <v>50</v>
      </c>
      <c r="O124" s="104">
        <v>68.75</v>
      </c>
      <c r="P124" s="104">
        <v>91.67</v>
      </c>
      <c r="Q124" s="104">
        <v>100</v>
      </c>
      <c r="R124" s="104">
        <v>65.89</v>
      </c>
      <c r="S124" s="104">
        <v>66.59</v>
      </c>
      <c r="T124" s="105">
        <v>20551</v>
      </c>
    </row>
    <row r="125" spans="1:20" ht="22.5" x14ac:dyDescent="0.25">
      <c r="A125" s="102" t="s">
        <v>52</v>
      </c>
      <c r="B125" s="102" t="s">
        <v>44</v>
      </c>
      <c r="C125" s="102" t="s">
        <v>71</v>
      </c>
      <c r="D125" s="102" t="s">
        <v>2</v>
      </c>
      <c r="E125" s="103">
        <v>2018</v>
      </c>
      <c r="F125" s="104">
        <v>90.38</v>
      </c>
      <c r="G125" s="102" t="s">
        <v>126</v>
      </c>
      <c r="H125" s="104">
        <v>86.95</v>
      </c>
      <c r="I125" s="104">
        <v>93.8</v>
      </c>
      <c r="J125" s="103">
        <v>32</v>
      </c>
      <c r="K125" s="104">
        <v>9.89</v>
      </c>
      <c r="L125" s="104">
        <v>81.180000000000007</v>
      </c>
      <c r="M125" s="104">
        <v>4</v>
      </c>
      <c r="N125" s="104">
        <v>75</v>
      </c>
      <c r="O125" s="104">
        <v>81</v>
      </c>
      <c r="P125" s="104">
        <v>95</v>
      </c>
      <c r="Q125" s="104">
        <v>100</v>
      </c>
      <c r="R125" s="104">
        <v>80.97</v>
      </c>
      <c r="S125" s="104">
        <v>81.39</v>
      </c>
      <c r="T125" s="105">
        <v>20895</v>
      </c>
    </row>
    <row r="126" spans="1:20" ht="22.5" x14ac:dyDescent="0.25">
      <c r="A126" s="102" t="s">
        <v>52</v>
      </c>
      <c r="B126" s="102" t="s">
        <v>44</v>
      </c>
      <c r="C126" s="102" t="s">
        <v>71</v>
      </c>
      <c r="D126" s="102" t="s">
        <v>3</v>
      </c>
      <c r="E126" s="103">
        <v>2018</v>
      </c>
      <c r="F126" s="104">
        <v>97.17</v>
      </c>
      <c r="G126" s="102" t="s">
        <v>126</v>
      </c>
      <c r="H126" s="104">
        <v>95.78</v>
      </c>
      <c r="I126" s="104">
        <v>98.55</v>
      </c>
      <c r="J126" s="103">
        <v>30</v>
      </c>
      <c r="K126" s="104">
        <v>3.87</v>
      </c>
      <c r="L126" s="104">
        <v>93.27</v>
      </c>
      <c r="M126" s="104">
        <v>5</v>
      </c>
      <c r="N126" s="104">
        <v>90</v>
      </c>
      <c r="O126" s="104">
        <v>95</v>
      </c>
      <c r="P126" s="104">
        <v>100</v>
      </c>
      <c r="Q126" s="104">
        <v>100</v>
      </c>
      <c r="R126" s="104">
        <v>93.15</v>
      </c>
      <c r="S126" s="104">
        <v>93.39</v>
      </c>
      <c r="T126" s="105">
        <v>20560</v>
      </c>
    </row>
    <row r="127" spans="1:20" ht="22.5" x14ac:dyDescent="0.25">
      <c r="A127" s="102" t="s">
        <v>52</v>
      </c>
      <c r="B127" s="102" t="s">
        <v>44</v>
      </c>
      <c r="C127" s="102" t="s">
        <v>71</v>
      </c>
      <c r="D127" s="102" t="s">
        <v>127</v>
      </c>
      <c r="E127" s="103">
        <v>2018</v>
      </c>
      <c r="F127" s="104">
        <v>81.349999999999994</v>
      </c>
      <c r="G127" s="102" t="s">
        <v>126</v>
      </c>
      <c r="H127" s="104">
        <v>75.91</v>
      </c>
      <c r="I127" s="104">
        <v>86.8</v>
      </c>
      <c r="J127" s="103">
        <v>24</v>
      </c>
      <c r="K127" s="104">
        <v>13.61</v>
      </c>
      <c r="L127" s="104">
        <v>75.69</v>
      </c>
      <c r="M127" s="104">
        <v>0</v>
      </c>
      <c r="N127" s="104">
        <v>70</v>
      </c>
      <c r="O127" s="104">
        <v>75</v>
      </c>
      <c r="P127" s="104">
        <v>85</v>
      </c>
      <c r="Q127" s="104">
        <v>100</v>
      </c>
      <c r="R127" s="104">
        <v>75.47</v>
      </c>
      <c r="S127" s="104">
        <v>75.900000000000006</v>
      </c>
      <c r="T127" s="105">
        <v>19309</v>
      </c>
    </row>
    <row r="128" spans="1:20" ht="22.5" x14ac:dyDescent="0.25">
      <c r="A128" s="102" t="s">
        <v>52</v>
      </c>
      <c r="B128" s="102" t="s">
        <v>44</v>
      </c>
      <c r="C128" s="102" t="s">
        <v>71</v>
      </c>
      <c r="D128" s="102" t="s">
        <v>7</v>
      </c>
      <c r="E128" s="103">
        <v>2018</v>
      </c>
      <c r="F128" s="104">
        <v>69.53</v>
      </c>
      <c r="G128" s="108" t="s">
        <v>133</v>
      </c>
      <c r="H128" s="104">
        <v>65.13</v>
      </c>
      <c r="I128" s="104">
        <v>73.930000000000007</v>
      </c>
      <c r="J128" s="103">
        <v>32</v>
      </c>
      <c r="K128" s="104">
        <v>12.69</v>
      </c>
      <c r="L128" s="104">
        <v>48.24</v>
      </c>
      <c r="M128" s="104">
        <v>0</v>
      </c>
      <c r="N128" s="104">
        <v>37.5</v>
      </c>
      <c r="O128" s="104">
        <v>50</v>
      </c>
      <c r="P128" s="104">
        <v>62.5</v>
      </c>
      <c r="Q128" s="104">
        <v>100</v>
      </c>
      <c r="R128" s="104">
        <v>48</v>
      </c>
      <c r="S128" s="104">
        <v>48.48</v>
      </c>
      <c r="T128" s="105">
        <v>20895</v>
      </c>
    </row>
    <row r="129" spans="1:20" ht="22.5" x14ac:dyDescent="0.25">
      <c r="A129" s="102" t="s">
        <v>52</v>
      </c>
      <c r="B129" s="102" t="s">
        <v>44</v>
      </c>
      <c r="C129" s="102" t="s">
        <v>71</v>
      </c>
      <c r="D129" s="102" t="s">
        <v>128</v>
      </c>
      <c r="E129" s="103">
        <v>2018</v>
      </c>
      <c r="F129" s="104">
        <v>81.99</v>
      </c>
      <c r="G129" s="102" t="s">
        <v>126</v>
      </c>
      <c r="H129" s="104">
        <v>78.05</v>
      </c>
      <c r="I129" s="104">
        <v>85.93</v>
      </c>
      <c r="J129" s="103">
        <v>31</v>
      </c>
      <c r="K129" s="104">
        <v>11.2</v>
      </c>
      <c r="L129" s="104">
        <v>74.45</v>
      </c>
      <c r="M129" s="104">
        <v>0</v>
      </c>
      <c r="N129" s="104">
        <v>66.67</v>
      </c>
      <c r="O129" s="104">
        <v>75</v>
      </c>
      <c r="P129" s="104">
        <v>83.33</v>
      </c>
      <c r="Q129" s="104">
        <v>100</v>
      </c>
      <c r="R129" s="104">
        <v>74.22</v>
      </c>
      <c r="S129" s="104">
        <v>74.67</v>
      </c>
      <c r="T129" s="105">
        <v>20729</v>
      </c>
    </row>
    <row r="130" spans="1:20" ht="22.5" x14ac:dyDescent="0.25">
      <c r="A130" s="102" t="s">
        <v>52</v>
      </c>
      <c r="B130" s="102" t="s">
        <v>44</v>
      </c>
      <c r="C130" s="102" t="s">
        <v>71</v>
      </c>
      <c r="D130" s="102" t="s">
        <v>65</v>
      </c>
      <c r="E130" s="103">
        <v>2018</v>
      </c>
      <c r="F130" s="104">
        <v>85</v>
      </c>
      <c r="G130" s="102" t="s">
        <v>126</v>
      </c>
      <c r="H130" s="104">
        <v>80.319999999999993</v>
      </c>
      <c r="I130" s="104">
        <v>89.68</v>
      </c>
      <c r="J130" s="103">
        <v>32</v>
      </c>
      <c r="K130" s="104">
        <v>13.5</v>
      </c>
      <c r="L130" s="104">
        <v>73.680000000000007</v>
      </c>
      <c r="M130" s="104">
        <v>0</v>
      </c>
      <c r="N130" s="104">
        <v>65</v>
      </c>
      <c r="O130" s="104">
        <v>75</v>
      </c>
      <c r="P130" s="104">
        <v>85</v>
      </c>
      <c r="Q130" s="104">
        <v>100</v>
      </c>
      <c r="R130" s="104">
        <v>73.44</v>
      </c>
      <c r="S130" s="104">
        <v>73.92</v>
      </c>
      <c r="T130" s="105">
        <v>20895</v>
      </c>
    </row>
    <row r="131" spans="1:20" ht="22.5" x14ac:dyDescent="0.25">
      <c r="A131" s="102" t="s">
        <v>52</v>
      </c>
      <c r="B131" s="102" t="s">
        <v>44</v>
      </c>
      <c r="C131" s="102" t="s">
        <v>71</v>
      </c>
      <c r="D131" s="102" t="s">
        <v>5</v>
      </c>
      <c r="E131" s="103">
        <v>2018</v>
      </c>
      <c r="F131" s="104">
        <v>86.02</v>
      </c>
      <c r="G131" s="102" t="s">
        <v>126</v>
      </c>
      <c r="H131" s="104">
        <v>80.89</v>
      </c>
      <c r="I131" s="104">
        <v>91.14</v>
      </c>
      <c r="J131" s="103">
        <v>32</v>
      </c>
      <c r="K131" s="104">
        <v>14.78</v>
      </c>
      <c r="L131" s="104">
        <v>80</v>
      </c>
      <c r="M131" s="104">
        <v>0</v>
      </c>
      <c r="N131" s="104">
        <v>75</v>
      </c>
      <c r="O131" s="104">
        <v>85</v>
      </c>
      <c r="P131" s="104">
        <v>90</v>
      </c>
      <c r="Q131" s="104">
        <v>100</v>
      </c>
      <c r="R131" s="104">
        <v>79.78</v>
      </c>
      <c r="S131" s="104">
        <v>80.23</v>
      </c>
      <c r="T131" s="105">
        <v>20857</v>
      </c>
    </row>
    <row r="132" spans="1:20" ht="22.5" x14ac:dyDescent="0.25">
      <c r="A132" s="102" t="s">
        <v>52</v>
      </c>
      <c r="B132" s="102" t="s">
        <v>44</v>
      </c>
      <c r="C132" s="102" t="s">
        <v>71</v>
      </c>
      <c r="D132" s="102" t="s">
        <v>6</v>
      </c>
      <c r="E132" s="103">
        <v>2018</v>
      </c>
      <c r="F132" s="104">
        <v>87.89</v>
      </c>
      <c r="G132" s="102" t="s">
        <v>126</v>
      </c>
      <c r="H132" s="104">
        <v>84.22</v>
      </c>
      <c r="I132" s="104">
        <v>91.56</v>
      </c>
      <c r="J132" s="103">
        <v>32</v>
      </c>
      <c r="K132" s="104">
        <v>10.59</v>
      </c>
      <c r="L132" s="104">
        <v>80.58</v>
      </c>
      <c r="M132" s="104">
        <v>10</v>
      </c>
      <c r="N132" s="104">
        <v>77.5</v>
      </c>
      <c r="O132" s="104">
        <v>77.5</v>
      </c>
      <c r="P132" s="104">
        <v>100</v>
      </c>
      <c r="Q132" s="104">
        <v>100</v>
      </c>
      <c r="R132" s="104">
        <v>80.36</v>
      </c>
      <c r="S132" s="104">
        <v>80.81</v>
      </c>
      <c r="T132" s="105">
        <v>20895</v>
      </c>
    </row>
    <row r="133" spans="1:20" ht="22.5" x14ac:dyDescent="0.25">
      <c r="A133" s="102" t="s">
        <v>52</v>
      </c>
      <c r="B133" s="102" t="s">
        <v>44</v>
      </c>
      <c r="C133" s="102" t="s">
        <v>71</v>
      </c>
      <c r="D133" s="102" t="s">
        <v>130</v>
      </c>
      <c r="E133" s="103">
        <v>2018</v>
      </c>
      <c r="F133" s="104">
        <v>82.41</v>
      </c>
      <c r="G133" s="102" t="s">
        <v>126</v>
      </c>
      <c r="H133" s="104">
        <v>77.67</v>
      </c>
      <c r="I133" s="104">
        <v>87.15</v>
      </c>
      <c r="J133" s="103">
        <v>27</v>
      </c>
      <c r="K133" s="104">
        <v>12.57</v>
      </c>
      <c r="L133" s="104">
        <v>77.959999999999994</v>
      </c>
      <c r="M133" s="104">
        <v>0</v>
      </c>
      <c r="N133" s="104">
        <v>75</v>
      </c>
      <c r="O133" s="104">
        <v>75</v>
      </c>
      <c r="P133" s="104">
        <v>91.67</v>
      </c>
      <c r="Q133" s="104">
        <v>100</v>
      </c>
      <c r="R133" s="104">
        <v>77.739999999999995</v>
      </c>
      <c r="S133" s="104">
        <v>78.19</v>
      </c>
      <c r="T133" s="105">
        <v>20770</v>
      </c>
    </row>
    <row r="134" spans="1:20" ht="22.5" x14ac:dyDescent="0.25">
      <c r="A134" s="102" t="s">
        <v>52</v>
      </c>
      <c r="B134" s="102" t="s">
        <v>44</v>
      </c>
      <c r="C134" s="102" t="s">
        <v>71</v>
      </c>
      <c r="D134" s="102" t="s">
        <v>131</v>
      </c>
      <c r="E134" s="103">
        <v>2018</v>
      </c>
      <c r="F134" s="104">
        <v>79.17</v>
      </c>
      <c r="G134" s="102" t="s">
        <v>126</v>
      </c>
      <c r="H134" s="104">
        <v>74.53</v>
      </c>
      <c r="I134" s="104">
        <v>83.81</v>
      </c>
      <c r="J134" s="103">
        <v>32</v>
      </c>
      <c r="K134" s="104">
        <v>13.39</v>
      </c>
      <c r="L134" s="104">
        <v>75.3</v>
      </c>
      <c r="M134" s="104">
        <v>0</v>
      </c>
      <c r="N134" s="104">
        <v>66.67</v>
      </c>
      <c r="O134" s="104">
        <v>75</v>
      </c>
      <c r="P134" s="104">
        <v>83.33</v>
      </c>
      <c r="Q134" s="104">
        <v>100</v>
      </c>
      <c r="R134" s="104">
        <v>75.06</v>
      </c>
      <c r="S134" s="104">
        <v>75.53</v>
      </c>
      <c r="T134" s="105">
        <v>20872</v>
      </c>
    </row>
    <row r="135" spans="1:20" ht="22.5" x14ac:dyDescent="0.25">
      <c r="A135" s="102" t="s">
        <v>52</v>
      </c>
      <c r="B135" s="102" t="s">
        <v>44</v>
      </c>
      <c r="C135" s="102" t="s">
        <v>71</v>
      </c>
      <c r="D135" s="102" t="s">
        <v>8</v>
      </c>
      <c r="E135" s="103">
        <v>2018</v>
      </c>
      <c r="F135" s="104">
        <v>90.63</v>
      </c>
      <c r="G135" s="102" t="s">
        <v>126</v>
      </c>
      <c r="H135" s="104">
        <v>85.77</v>
      </c>
      <c r="I135" s="104">
        <v>95.48</v>
      </c>
      <c r="J135" s="103">
        <v>32</v>
      </c>
      <c r="K135" s="104">
        <v>14.02</v>
      </c>
      <c r="L135" s="104">
        <v>86.33</v>
      </c>
      <c r="M135" s="104">
        <v>0</v>
      </c>
      <c r="N135" s="104">
        <v>81.25</v>
      </c>
      <c r="O135" s="104">
        <v>87.5</v>
      </c>
      <c r="P135" s="104">
        <v>100</v>
      </c>
      <c r="Q135" s="104">
        <v>100</v>
      </c>
      <c r="R135" s="104">
        <v>86.12</v>
      </c>
      <c r="S135" s="104">
        <v>86.54</v>
      </c>
      <c r="T135" s="105">
        <v>20895</v>
      </c>
    </row>
    <row r="136" spans="1:20" ht="22.5" x14ac:dyDescent="0.25">
      <c r="A136" s="102" t="s">
        <v>52</v>
      </c>
      <c r="B136" s="102" t="s">
        <v>44</v>
      </c>
      <c r="C136" s="102" t="s">
        <v>71</v>
      </c>
      <c r="D136" s="102" t="s">
        <v>9</v>
      </c>
      <c r="E136" s="103">
        <v>2018</v>
      </c>
      <c r="F136" s="104">
        <v>90.37</v>
      </c>
      <c r="G136" s="102" t="s">
        <v>126</v>
      </c>
      <c r="H136" s="104">
        <v>84.46</v>
      </c>
      <c r="I136" s="104">
        <v>96.27</v>
      </c>
      <c r="J136" s="103">
        <v>16</v>
      </c>
      <c r="K136" s="104">
        <v>12.05</v>
      </c>
      <c r="L136" s="104">
        <v>77.819999999999993</v>
      </c>
      <c r="M136" s="104">
        <v>0</v>
      </c>
      <c r="N136" s="104">
        <v>75</v>
      </c>
      <c r="O136" s="104">
        <v>87.5</v>
      </c>
      <c r="P136" s="104">
        <v>91.67</v>
      </c>
      <c r="Q136" s="104">
        <v>100</v>
      </c>
      <c r="R136" s="104">
        <v>77.44</v>
      </c>
      <c r="S136" s="104">
        <v>78.2</v>
      </c>
      <c r="T136" s="105">
        <v>16244</v>
      </c>
    </row>
    <row r="137" spans="1:20" ht="22.5" x14ac:dyDescent="0.25">
      <c r="A137" s="102" t="s">
        <v>52</v>
      </c>
      <c r="B137" s="102" t="s">
        <v>44</v>
      </c>
      <c r="C137" s="102" t="s">
        <v>71</v>
      </c>
      <c r="D137" s="102" t="s">
        <v>10</v>
      </c>
      <c r="E137" s="103">
        <v>2018</v>
      </c>
      <c r="F137" s="104">
        <v>88.75</v>
      </c>
      <c r="G137" s="108" t="s">
        <v>133</v>
      </c>
      <c r="H137" s="104">
        <v>85.71</v>
      </c>
      <c r="I137" s="104">
        <v>91.79</v>
      </c>
      <c r="J137" s="103">
        <v>32</v>
      </c>
      <c r="K137" s="104">
        <v>8.77</v>
      </c>
      <c r="L137" s="104">
        <v>72.98</v>
      </c>
      <c r="M137" s="104">
        <v>13.33</v>
      </c>
      <c r="N137" s="104">
        <v>63.33</v>
      </c>
      <c r="O137" s="104">
        <v>71.67</v>
      </c>
      <c r="P137" s="104">
        <v>85</v>
      </c>
      <c r="Q137" s="104">
        <v>100</v>
      </c>
      <c r="R137" s="104">
        <v>72.760000000000005</v>
      </c>
      <c r="S137" s="104">
        <v>73.209999999999994</v>
      </c>
      <c r="T137" s="105">
        <v>20895</v>
      </c>
    </row>
    <row r="138" spans="1:20" ht="22.5" x14ac:dyDescent="0.25">
      <c r="A138" s="102" t="s">
        <v>52</v>
      </c>
      <c r="B138" s="102" t="s">
        <v>44</v>
      </c>
      <c r="C138" s="102" t="s">
        <v>71</v>
      </c>
      <c r="D138" s="102" t="s">
        <v>11</v>
      </c>
      <c r="E138" s="103">
        <v>2018</v>
      </c>
      <c r="F138" s="104">
        <v>68.73</v>
      </c>
      <c r="G138" s="102" t="s">
        <v>126</v>
      </c>
      <c r="H138" s="104">
        <v>61.94</v>
      </c>
      <c r="I138" s="104">
        <v>75.53</v>
      </c>
      <c r="J138" s="103">
        <v>27</v>
      </c>
      <c r="K138" s="104">
        <v>18.02</v>
      </c>
      <c r="L138" s="104">
        <v>71.209999999999994</v>
      </c>
      <c r="M138" s="104">
        <v>0</v>
      </c>
      <c r="N138" s="104">
        <v>61.67</v>
      </c>
      <c r="O138" s="104">
        <v>75</v>
      </c>
      <c r="P138" s="104">
        <v>85</v>
      </c>
      <c r="Q138" s="104">
        <v>100</v>
      </c>
      <c r="R138" s="104">
        <v>70.94</v>
      </c>
      <c r="S138" s="104">
        <v>71.489999999999995</v>
      </c>
      <c r="T138" s="105">
        <v>20244</v>
      </c>
    </row>
    <row r="139" spans="1:20" ht="22.5" x14ac:dyDescent="0.25">
      <c r="A139" s="102" t="s">
        <v>52</v>
      </c>
      <c r="B139" s="102" t="s">
        <v>44</v>
      </c>
      <c r="C139" s="102" t="s">
        <v>71</v>
      </c>
      <c r="D139" s="102" t="s">
        <v>12</v>
      </c>
      <c r="E139" s="103">
        <v>2018</v>
      </c>
      <c r="F139" s="104">
        <v>80.849999999999994</v>
      </c>
      <c r="G139" s="102" t="s">
        <v>126</v>
      </c>
      <c r="H139" s="104">
        <v>73.930000000000007</v>
      </c>
      <c r="I139" s="104">
        <v>87.76</v>
      </c>
      <c r="J139" s="103">
        <v>31</v>
      </c>
      <c r="K139" s="104">
        <v>19.649999999999999</v>
      </c>
      <c r="L139" s="104">
        <v>66.239999999999995</v>
      </c>
      <c r="M139" s="104">
        <v>0</v>
      </c>
      <c r="N139" s="104">
        <v>50</v>
      </c>
      <c r="O139" s="104">
        <v>68.75</v>
      </c>
      <c r="P139" s="104">
        <v>91.67</v>
      </c>
      <c r="Q139" s="104">
        <v>100</v>
      </c>
      <c r="R139" s="104">
        <v>65.89</v>
      </c>
      <c r="S139" s="104">
        <v>66.59</v>
      </c>
      <c r="T139" s="105">
        <v>20551</v>
      </c>
    </row>
    <row r="140" spans="1:20" ht="22.5" x14ac:dyDescent="0.25">
      <c r="A140" s="102" t="s">
        <v>52</v>
      </c>
      <c r="B140" s="102" t="s">
        <v>44</v>
      </c>
      <c r="C140" s="102" t="s">
        <v>69</v>
      </c>
      <c r="D140" s="102" t="s">
        <v>2</v>
      </c>
      <c r="E140" s="103">
        <v>2018</v>
      </c>
      <c r="F140" s="104">
        <v>92.41</v>
      </c>
      <c r="G140" s="102" t="s">
        <v>126</v>
      </c>
      <c r="H140" s="104">
        <v>88.8</v>
      </c>
      <c r="I140" s="104">
        <v>96.02</v>
      </c>
      <c r="J140" s="103">
        <v>22</v>
      </c>
      <c r="K140" s="104">
        <v>8.6300000000000008</v>
      </c>
      <c r="L140" s="104">
        <v>81.180000000000007</v>
      </c>
      <c r="M140" s="104">
        <v>4</v>
      </c>
      <c r="N140" s="104">
        <v>75</v>
      </c>
      <c r="O140" s="104">
        <v>81</v>
      </c>
      <c r="P140" s="104">
        <v>95</v>
      </c>
      <c r="Q140" s="104">
        <v>100</v>
      </c>
      <c r="R140" s="104">
        <v>80.97</v>
      </c>
      <c r="S140" s="104">
        <v>81.39</v>
      </c>
      <c r="T140" s="105">
        <v>20895</v>
      </c>
    </row>
    <row r="141" spans="1:20" ht="22.5" x14ac:dyDescent="0.25">
      <c r="A141" s="102" t="s">
        <v>52</v>
      </c>
      <c r="B141" s="102" t="s">
        <v>44</v>
      </c>
      <c r="C141" s="102" t="s">
        <v>69</v>
      </c>
      <c r="D141" s="102" t="s">
        <v>3</v>
      </c>
      <c r="E141" s="103">
        <v>2018</v>
      </c>
      <c r="F141" s="104">
        <v>98.13</v>
      </c>
      <c r="G141" s="102" t="s">
        <v>126</v>
      </c>
      <c r="H141" s="104">
        <v>96.71</v>
      </c>
      <c r="I141" s="104">
        <v>99.54</v>
      </c>
      <c r="J141" s="103">
        <v>16</v>
      </c>
      <c r="K141" s="104">
        <v>2.89</v>
      </c>
      <c r="L141" s="104">
        <v>93.27</v>
      </c>
      <c r="M141" s="104">
        <v>5</v>
      </c>
      <c r="N141" s="104">
        <v>90</v>
      </c>
      <c r="O141" s="104">
        <v>95</v>
      </c>
      <c r="P141" s="104">
        <v>100</v>
      </c>
      <c r="Q141" s="104">
        <v>100</v>
      </c>
      <c r="R141" s="104">
        <v>93.15</v>
      </c>
      <c r="S141" s="104">
        <v>93.39</v>
      </c>
      <c r="T141" s="105">
        <v>20560</v>
      </c>
    </row>
    <row r="142" spans="1:20" ht="22.5" x14ac:dyDescent="0.25">
      <c r="A142" s="102" t="s">
        <v>52</v>
      </c>
      <c r="B142" s="102" t="s">
        <v>44</v>
      </c>
      <c r="C142" s="102" t="s">
        <v>69</v>
      </c>
      <c r="D142" s="102" t="s">
        <v>64</v>
      </c>
      <c r="E142" s="103">
        <v>2018</v>
      </c>
      <c r="F142" s="104">
        <v>86.9</v>
      </c>
      <c r="G142" s="107" t="s">
        <v>129</v>
      </c>
      <c r="H142" s="104">
        <v>80.88</v>
      </c>
      <c r="I142" s="104">
        <v>92.93</v>
      </c>
      <c r="J142" s="103">
        <v>7</v>
      </c>
      <c r="K142" s="104">
        <v>8.1300000000000008</v>
      </c>
      <c r="L142" s="104">
        <v>90.74</v>
      </c>
      <c r="M142" s="104">
        <v>0</v>
      </c>
      <c r="N142" s="104">
        <v>87.5</v>
      </c>
      <c r="O142" s="104">
        <v>93.75</v>
      </c>
      <c r="P142" s="104">
        <v>93.75</v>
      </c>
      <c r="Q142" s="104">
        <v>100</v>
      </c>
      <c r="R142" s="104">
        <v>90.6</v>
      </c>
      <c r="S142" s="104">
        <v>90.87</v>
      </c>
      <c r="T142" s="105">
        <v>18968</v>
      </c>
    </row>
    <row r="143" spans="1:20" ht="22.5" x14ac:dyDescent="0.25">
      <c r="A143" s="102" t="s">
        <v>52</v>
      </c>
      <c r="B143" s="102" t="s">
        <v>44</v>
      </c>
      <c r="C143" s="102" t="s">
        <v>69</v>
      </c>
      <c r="D143" s="102" t="s">
        <v>127</v>
      </c>
      <c r="E143" s="103">
        <v>2018</v>
      </c>
      <c r="F143" s="104">
        <v>83.33</v>
      </c>
      <c r="G143" s="102" t="s">
        <v>126</v>
      </c>
      <c r="H143" s="104">
        <v>78.12</v>
      </c>
      <c r="I143" s="104">
        <v>88.54</v>
      </c>
      <c r="J143" s="103">
        <v>21</v>
      </c>
      <c r="K143" s="104">
        <v>12.18</v>
      </c>
      <c r="L143" s="104">
        <v>75.69</v>
      </c>
      <c r="M143" s="104">
        <v>0</v>
      </c>
      <c r="N143" s="104">
        <v>70</v>
      </c>
      <c r="O143" s="104">
        <v>75</v>
      </c>
      <c r="P143" s="104">
        <v>85</v>
      </c>
      <c r="Q143" s="104">
        <v>100</v>
      </c>
      <c r="R143" s="104">
        <v>75.47</v>
      </c>
      <c r="S143" s="104">
        <v>75.900000000000006</v>
      </c>
      <c r="T143" s="105">
        <v>19309</v>
      </c>
    </row>
    <row r="144" spans="1:20" ht="22.5" x14ac:dyDescent="0.25">
      <c r="A144" s="102" t="s">
        <v>52</v>
      </c>
      <c r="B144" s="102" t="s">
        <v>44</v>
      </c>
      <c r="C144" s="102" t="s">
        <v>69</v>
      </c>
      <c r="D144" s="102" t="s">
        <v>7</v>
      </c>
      <c r="E144" s="103">
        <v>2018</v>
      </c>
      <c r="F144" s="104">
        <v>69.03</v>
      </c>
      <c r="G144" s="108" t="s">
        <v>133</v>
      </c>
      <c r="H144" s="104">
        <v>63.13</v>
      </c>
      <c r="I144" s="104">
        <v>74.930000000000007</v>
      </c>
      <c r="J144" s="103">
        <v>22</v>
      </c>
      <c r="K144" s="104">
        <v>14.12</v>
      </c>
      <c r="L144" s="104">
        <v>48.24</v>
      </c>
      <c r="M144" s="104">
        <v>0</v>
      </c>
      <c r="N144" s="104">
        <v>37.5</v>
      </c>
      <c r="O144" s="104">
        <v>50</v>
      </c>
      <c r="P144" s="104">
        <v>62.5</v>
      </c>
      <c r="Q144" s="104">
        <v>100</v>
      </c>
      <c r="R144" s="104">
        <v>48</v>
      </c>
      <c r="S144" s="104">
        <v>48.48</v>
      </c>
      <c r="T144" s="105">
        <v>20895</v>
      </c>
    </row>
    <row r="145" spans="1:20" ht="22.5" x14ac:dyDescent="0.25">
      <c r="A145" s="102" t="s">
        <v>52</v>
      </c>
      <c r="B145" s="102" t="s">
        <v>44</v>
      </c>
      <c r="C145" s="102" t="s">
        <v>69</v>
      </c>
      <c r="D145" s="102" t="s">
        <v>128</v>
      </c>
      <c r="E145" s="103">
        <v>2018</v>
      </c>
      <c r="F145" s="104">
        <v>82.96</v>
      </c>
      <c r="G145" s="102" t="s">
        <v>126</v>
      </c>
      <c r="H145" s="104">
        <v>77.64</v>
      </c>
      <c r="I145" s="104">
        <v>88.27</v>
      </c>
      <c r="J145" s="103">
        <v>22</v>
      </c>
      <c r="K145" s="104">
        <v>12.72</v>
      </c>
      <c r="L145" s="104">
        <v>74.45</v>
      </c>
      <c r="M145" s="104">
        <v>0</v>
      </c>
      <c r="N145" s="104">
        <v>66.67</v>
      </c>
      <c r="O145" s="104">
        <v>75</v>
      </c>
      <c r="P145" s="104">
        <v>83.33</v>
      </c>
      <c r="Q145" s="104">
        <v>100</v>
      </c>
      <c r="R145" s="104">
        <v>74.22</v>
      </c>
      <c r="S145" s="104">
        <v>74.67</v>
      </c>
      <c r="T145" s="105">
        <v>20729</v>
      </c>
    </row>
    <row r="146" spans="1:20" ht="22.5" x14ac:dyDescent="0.25">
      <c r="A146" s="102" t="s">
        <v>52</v>
      </c>
      <c r="B146" s="102" t="s">
        <v>44</v>
      </c>
      <c r="C146" s="102" t="s">
        <v>69</v>
      </c>
      <c r="D146" s="102" t="s">
        <v>65</v>
      </c>
      <c r="E146" s="103">
        <v>2018</v>
      </c>
      <c r="F146" s="104">
        <v>82.5</v>
      </c>
      <c r="G146" s="102" t="s">
        <v>126</v>
      </c>
      <c r="H146" s="104">
        <v>76.489999999999995</v>
      </c>
      <c r="I146" s="104">
        <v>88.51</v>
      </c>
      <c r="J146" s="103">
        <v>22</v>
      </c>
      <c r="K146" s="104">
        <v>14.37</v>
      </c>
      <c r="L146" s="104">
        <v>73.680000000000007</v>
      </c>
      <c r="M146" s="104">
        <v>0</v>
      </c>
      <c r="N146" s="104">
        <v>65</v>
      </c>
      <c r="O146" s="104">
        <v>75</v>
      </c>
      <c r="P146" s="104">
        <v>85</v>
      </c>
      <c r="Q146" s="104">
        <v>100</v>
      </c>
      <c r="R146" s="104">
        <v>73.44</v>
      </c>
      <c r="S146" s="104">
        <v>73.92</v>
      </c>
      <c r="T146" s="105">
        <v>20895</v>
      </c>
    </row>
    <row r="147" spans="1:20" ht="22.5" x14ac:dyDescent="0.25">
      <c r="A147" s="102" t="s">
        <v>52</v>
      </c>
      <c r="B147" s="102" t="s">
        <v>44</v>
      </c>
      <c r="C147" s="102" t="s">
        <v>69</v>
      </c>
      <c r="D147" s="102" t="s">
        <v>5</v>
      </c>
      <c r="E147" s="103">
        <v>2018</v>
      </c>
      <c r="F147" s="104">
        <v>91.19</v>
      </c>
      <c r="G147" s="108" t="s">
        <v>133</v>
      </c>
      <c r="H147" s="104">
        <v>87.01</v>
      </c>
      <c r="I147" s="104">
        <v>95.38</v>
      </c>
      <c r="J147" s="103">
        <v>22</v>
      </c>
      <c r="K147" s="104">
        <v>10.02</v>
      </c>
      <c r="L147" s="104">
        <v>80</v>
      </c>
      <c r="M147" s="104">
        <v>0</v>
      </c>
      <c r="N147" s="104">
        <v>75</v>
      </c>
      <c r="O147" s="104">
        <v>85</v>
      </c>
      <c r="P147" s="104">
        <v>90</v>
      </c>
      <c r="Q147" s="104">
        <v>100</v>
      </c>
      <c r="R147" s="104">
        <v>79.78</v>
      </c>
      <c r="S147" s="104">
        <v>80.23</v>
      </c>
      <c r="T147" s="105">
        <v>20857</v>
      </c>
    </row>
    <row r="148" spans="1:20" ht="22.5" x14ac:dyDescent="0.25">
      <c r="A148" s="102" t="s">
        <v>52</v>
      </c>
      <c r="B148" s="102" t="s">
        <v>44</v>
      </c>
      <c r="C148" s="102" t="s">
        <v>69</v>
      </c>
      <c r="D148" s="102" t="s">
        <v>6</v>
      </c>
      <c r="E148" s="103">
        <v>2018</v>
      </c>
      <c r="F148" s="104">
        <v>91.36</v>
      </c>
      <c r="G148" s="102" t="s">
        <v>126</v>
      </c>
      <c r="H148" s="104">
        <v>87.28</v>
      </c>
      <c r="I148" s="104">
        <v>95.45</v>
      </c>
      <c r="J148" s="103">
        <v>22</v>
      </c>
      <c r="K148" s="104">
        <v>9.7799999999999994</v>
      </c>
      <c r="L148" s="104">
        <v>80.58</v>
      </c>
      <c r="M148" s="104">
        <v>10</v>
      </c>
      <c r="N148" s="104">
        <v>77.5</v>
      </c>
      <c r="O148" s="104">
        <v>77.5</v>
      </c>
      <c r="P148" s="104">
        <v>100</v>
      </c>
      <c r="Q148" s="104">
        <v>100</v>
      </c>
      <c r="R148" s="104">
        <v>80.36</v>
      </c>
      <c r="S148" s="104">
        <v>80.81</v>
      </c>
      <c r="T148" s="105">
        <v>20895</v>
      </c>
    </row>
    <row r="149" spans="1:20" ht="22.5" x14ac:dyDescent="0.25">
      <c r="A149" s="102" t="s">
        <v>52</v>
      </c>
      <c r="B149" s="102" t="s">
        <v>44</v>
      </c>
      <c r="C149" s="102" t="s">
        <v>69</v>
      </c>
      <c r="D149" s="102" t="s">
        <v>130</v>
      </c>
      <c r="E149" s="103">
        <v>2018</v>
      </c>
      <c r="F149" s="104">
        <v>86.25</v>
      </c>
      <c r="G149" s="102" t="s">
        <v>126</v>
      </c>
      <c r="H149" s="104">
        <v>80.95</v>
      </c>
      <c r="I149" s="104">
        <v>91.55</v>
      </c>
      <c r="J149" s="103">
        <v>20</v>
      </c>
      <c r="K149" s="104">
        <v>12.1</v>
      </c>
      <c r="L149" s="104">
        <v>77.959999999999994</v>
      </c>
      <c r="M149" s="104">
        <v>0</v>
      </c>
      <c r="N149" s="104">
        <v>75</v>
      </c>
      <c r="O149" s="104">
        <v>75</v>
      </c>
      <c r="P149" s="104">
        <v>91.67</v>
      </c>
      <c r="Q149" s="104">
        <v>100</v>
      </c>
      <c r="R149" s="104">
        <v>77.739999999999995</v>
      </c>
      <c r="S149" s="104">
        <v>78.19</v>
      </c>
      <c r="T149" s="105">
        <v>20770</v>
      </c>
    </row>
    <row r="150" spans="1:20" ht="22.5" x14ac:dyDescent="0.25">
      <c r="A150" s="102" t="s">
        <v>52</v>
      </c>
      <c r="B150" s="102" t="s">
        <v>44</v>
      </c>
      <c r="C150" s="102" t="s">
        <v>69</v>
      </c>
      <c r="D150" s="102" t="s">
        <v>131</v>
      </c>
      <c r="E150" s="103">
        <v>2018</v>
      </c>
      <c r="F150" s="104">
        <v>80.3</v>
      </c>
      <c r="G150" s="102" t="s">
        <v>126</v>
      </c>
      <c r="H150" s="104">
        <v>73.13</v>
      </c>
      <c r="I150" s="104">
        <v>87.48</v>
      </c>
      <c r="J150" s="103">
        <v>22</v>
      </c>
      <c r="K150" s="104">
        <v>17.16</v>
      </c>
      <c r="L150" s="104">
        <v>75.3</v>
      </c>
      <c r="M150" s="104">
        <v>0</v>
      </c>
      <c r="N150" s="104">
        <v>66.67</v>
      </c>
      <c r="O150" s="104">
        <v>75</v>
      </c>
      <c r="P150" s="104">
        <v>83.33</v>
      </c>
      <c r="Q150" s="104">
        <v>100</v>
      </c>
      <c r="R150" s="104">
        <v>75.06</v>
      </c>
      <c r="S150" s="104">
        <v>75.53</v>
      </c>
      <c r="T150" s="105">
        <v>20872</v>
      </c>
    </row>
    <row r="151" spans="1:20" ht="22.5" x14ac:dyDescent="0.25">
      <c r="A151" s="102" t="s">
        <v>52</v>
      </c>
      <c r="B151" s="102" t="s">
        <v>44</v>
      </c>
      <c r="C151" s="102" t="s">
        <v>69</v>
      </c>
      <c r="D151" s="102" t="s">
        <v>8</v>
      </c>
      <c r="E151" s="103">
        <v>2018</v>
      </c>
      <c r="F151" s="104">
        <v>92.33</v>
      </c>
      <c r="G151" s="102" t="s">
        <v>126</v>
      </c>
      <c r="H151" s="104">
        <v>87.43</v>
      </c>
      <c r="I151" s="104">
        <v>97.23</v>
      </c>
      <c r="J151" s="103">
        <v>22</v>
      </c>
      <c r="K151" s="104">
        <v>11.72</v>
      </c>
      <c r="L151" s="104">
        <v>86.33</v>
      </c>
      <c r="M151" s="104">
        <v>0</v>
      </c>
      <c r="N151" s="104">
        <v>81.25</v>
      </c>
      <c r="O151" s="104">
        <v>87.5</v>
      </c>
      <c r="P151" s="104">
        <v>100</v>
      </c>
      <c r="Q151" s="104">
        <v>100</v>
      </c>
      <c r="R151" s="104">
        <v>86.12</v>
      </c>
      <c r="S151" s="104">
        <v>86.54</v>
      </c>
      <c r="T151" s="105">
        <v>20895</v>
      </c>
    </row>
    <row r="152" spans="1:20" ht="22.5" x14ac:dyDescent="0.25">
      <c r="A152" s="102" t="s">
        <v>52</v>
      </c>
      <c r="B152" s="102" t="s">
        <v>44</v>
      </c>
      <c r="C152" s="102" t="s">
        <v>69</v>
      </c>
      <c r="D152" s="102" t="s">
        <v>9</v>
      </c>
      <c r="E152" s="103">
        <v>2018</v>
      </c>
      <c r="F152" s="104">
        <v>89.71</v>
      </c>
      <c r="G152" s="102" t="s">
        <v>126</v>
      </c>
      <c r="H152" s="104">
        <v>84.14</v>
      </c>
      <c r="I152" s="104">
        <v>95.27</v>
      </c>
      <c r="J152" s="103">
        <v>17</v>
      </c>
      <c r="K152" s="104">
        <v>11.7</v>
      </c>
      <c r="L152" s="104">
        <v>77.819999999999993</v>
      </c>
      <c r="M152" s="104">
        <v>0</v>
      </c>
      <c r="N152" s="104">
        <v>75</v>
      </c>
      <c r="O152" s="104">
        <v>87.5</v>
      </c>
      <c r="P152" s="104">
        <v>91.67</v>
      </c>
      <c r="Q152" s="104">
        <v>100</v>
      </c>
      <c r="R152" s="104">
        <v>77.44</v>
      </c>
      <c r="S152" s="104">
        <v>78.2</v>
      </c>
      <c r="T152" s="105">
        <v>16244</v>
      </c>
    </row>
    <row r="153" spans="1:20" ht="22.5" x14ac:dyDescent="0.25">
      <c r="A153" s="102" t="s">
        <v>52</v>
      </c>
      <c r="B153" s="102" t="s">
        <v>44</v>
      </c>
      <c r="C153" s="102" t="s">
        <v>69</v>
      </c>
      <c r="D153" s="102" t="s">
        <v>10</v>
      </c>
      <c r="E153" s="103">
        <v>2018</v>
      </c>
      <c r="F153" s="104">
        <v>94.17</v>
      </c>
      <c r="G153" s="108" t="s">
        <v>133</v>
      </c>
      <c r="H153" s="104">
        <v>91.38</v>
      </c>
      <c r="I153" s="104">
        <v>96.95</v>
      </c>
      <c r="J153" s="103">
        <v>22</v>
      </c>
      <c r="K153" s="104">
        <v>6.66</v>
      </c>
      <c r="L153" s="104">
        <v>72.98</v>
      </c>
      <c r="M153" s="104">
        <v>13.33</v>
      </c>
      <c r="N153" s="104">
        <v>63.33</v>
      </c>
      <c r="O153" s="104">
        <v>71.67</v>
      </c>
      <c r="P153" s="104">
        <v>85</v>
      </c>
      <c r="Q153" s="104">
        <v>100</v>
      </c>
      <c r="R153" s="104">
        <v>72.760000000000005</v>
      </c>
      <c r="S153" s="104">
        <v>73.209999999999994</v>
      </c>
      <c r="T153" s="105">
        <v>20895</v>
      </c>
    </row>
    <row r="154" spans="1:20" ht="22.5" x14ac:dyDescent="0.25">
      <c r="A154" s="102" t="s">
        <v>52</v>
      </c>
      <c r="B154" s="102" t="s">
        <v>44</v>
      </c>
      <c r="C154" s="102" t="s">
        <v>69</v>
      </c>
      <c r="D154" s="102" t="s">
        <v>11</v>
      </c>
      <c r="E154" s="103">
        <v>2018</v>
      </c>
      <c r="F154" s="104">
        <v>86.74</v>
      </c>
      <c r="G154" s="108" t="s">
        <v>133</v>
      </c>
      <c r="H154" s="104">
        <v>81.25</v>
      </c>
      <c r="I154" s="104">
        <v>92.23</v>
      </c>
      <c r="J154" s="103">
        <v>22</v>
      </c>
      <c r="K154" s="104">
        <v>13.14</v>
      </c>
      <c r="L154" s="104">
        <v>71.209999999999994</v>
      </c>
      <c r="M154" s="104">
        <v>0</v>
      </c>
      <c r="N154" s="104">
        <v>61.67</v>
      </c>
      <c r="O154" s="104">
        <v>75</v>
      </c>
      <c r="P154" s="104">
        <v>85</v>
      </c>
      <c r="Q154" s="104">
        <v>100</v>
      </c>
      <c r="R154" s="104">
        <v>70.94</v>
      </c>
      <c r="S154" s="104">
        <v>71.489999999999995</v>
      </c>
      <c r="T154" s="105">
        <v>20244</v>
      </c>
    </row>
    <row r="155" spans="1:20" ht="22.5" x14ac:dyDescent="0.25">
      <c r="A155" s="102" t="s">
        <v>52</v>
      </c>
      <c r="B155" s="102" t="s">
        <v>44</v>
      </c>
      <c r="C155" s="102" t="s">
        <v>69</v>
      </c>
      <c r="D155" s="102" t="s">
        <v>12</v>
      </c>
      <c r="E155" s="103">
        <v>2018</v>
      </c>
      <c r="F155" s="104">
        <v>85.32</v>
      </c>
      <c r="G155" s="102" t="s">
        <v>126</v>
      </c>
      <c r="H155" s="104">
        <v>77.099999999999994</v>
      </c>
      <c r="I155" s="104">
        <v>93.55</v>
      </c>
      <c r="J155" s="103">
        <v>22</v>
      </c>
      <c r="K155" s="104">
        <v>19.690000000000001</v>
      </c>
      <c r="L155" s="104">
        <v>66.239999999999995</v>
      </c>
      <c r="M155" s="104">
        <v>0</v>
      </c>
      <c r="N155" s="104">
        <v>50</v>
      </c>
      <c r="O155" s="104">
        <v>68.75</v>
      </c>
      <c r="P155" s="104">
        <v>91.67</v>
      </c>
      <c r="Q155" s="104">
        <v>100</v>
      </c>
      <c r="R155" s="104">
        <v>65.89</v>
      </c>
      <c r="S155" s="104">
        <v>66.59</v>
      </c>
      <c r="T155" s="105">
        <v>20551</v>
      </c>
    </row>
    <row r="156" spans="1:20" ht="22.5" x14ac:dyDescent="0.25">
      <c r="A156" s="102" t="s">
        <v>52</v>
      </c>
      <c r="B156" s="102" t="s">
        <v>44</v>
      </c>
      <c r="C156" s="102" t="s">
        <v>74</v>
      </c>
      <c r="D156" s="102" t="s">
        <v>2</v>
      </c>
      <c r="E156" s="103">
        <v>2018</v>
      </c>
      <c r="F156" s="104">
        <v>85.16</v>
      </c>
      <c r="G156" s="102" t="s">
        <v>126</v>
      </c>
      <c r="H156" s="104">
        <v>79.209999999999994</v>
      </c>
      <c r="I156" s="104">
        <v>91.1</v>
      </c>
      <c r="J156" s="103">
        <v>19</v>
      </c>
      <c r="K156" s="104">
        <v>13.22</v>
      </c>
      <c r="L156" s="104">
        <v>81.180000000000007</v>
      </c>
      <c r="M156" s="104">
        <v>4</v>
      </c>
      <c r="N156" s="104">
        <v>75</v>
      </c>
      <c r="O156" s="104">
        <v>81</v>
      </c>
      <c r="P156" s="104">
        <v>95</v>
      </c>
      <c r="Q156" s="104">
        <v>100</v>
      </c>
      <c r="R156" s="104">
        <v>80.97</v>
      </c>
      <c r="S156" s="104">
        <v>81.39</v>
      </c>
      <c r="T156" s="105">
        <v>20895</v>
      </c>
    </row>
    <row r="157" spans="1:20" ht="22.5" x14ac:dyDescent="0.25">
      <c r="A157" s="102" t="s">
        <v>52</v>
      </c>
      <c r="B157" s="102" t="s">
        <v>44</v>
      </c>
      <c r="C157" s="102" t="s">
        <v>74</v>
      </c>
      <c r="D157" s="102" t="s">
        <v>3</v>
      </c>
      <c r="E157" s="103">
        <v>2018</v>
      </c>
      <c r="F157" s="104">
        <v>94.75</v>
      </c>
      <c r="G157" s="102" t="s">
        <v>126</v>
      </c>
      <c r="H157" s="104">
        <v>91.4</v>
      </c>
      <c r="I157" s="104">
        <v>98.1</v>
      </c>
      <c r="J157" s="103">
        <v>15</v>
      </c>
      <c r="K157" s="104">
        <v>6.62</v>
      </c>
      <c r="L157" s="104">
        <v>93.27</v>
      </c>
      <c r="M157" s="104">
        <v>5</v>
      </c>
      <c r="N157" s="104">
        <v>90</v>
      </c>
      <c r="O157" s="104">
        <v>95</v>
      </c>
      <c r="P157" s="104">
        <v>100</v>
      </c>
      <c r="Q157" s="104">
        <v>100</v>
      </c>
      <c r="R157" s="104">
        <v>93.15</v>
      </c>
      <c r="S157" s="104">
        <v>93.39</v>
      </c>
      <c r="T157" s="105">
        <v>20560</v>
      </c>
    </row>
    <row r="158" spans="1:20" ht="22.5" x14ac:dyDescent="0.25">
      <c r="A158" s="102" t="s">
        <v>52</v>
      </c>
      <c r="B158" s="102" t="s">
        <v>44</v>
      </c>
      <c r="C158" s="102" t="s">
        <v>74</v>
      </c>
      <c r="D158" s="102" t="s">
        <v>127</v>
      </c>
      <c r="E158" s="103">
        <v>2018</v>
      </c>
      <c r="F158" s="104">
        <v>73.239999999999995</v>
      </c>
      <c r="G158" s="102" t="s">
        <v>126</v>
      </c>
      <c r="H158" s="104">
        <v>65.180000000000007</v>
      </c>
      <c r="I158" s="104">
        <v>81.290000000000006</v>
      </c>
      <c r="J158" s="103">
        <v>17</v>
      </c>
      <c r="K158" s="104">
        <v>16.95</v>
      </c>
      <c r="L158" s="104">
        <v>75.69</v>
      </c>
      <c r="M158" s="104">
        <v>0</v>
      </c>
      <c r="N158" s="104">
        <v>70</v>
      </c>
      <c r="O158" s="104">
        <v>75</v>
      </c>
      <c r="P158" s="104">
        <v>85</v>
      </c>
      <c r="Q158" s="104">
        <v>100</v>
      </c>
      <c r="R158" s="104">
        <v>75.47</v>
      </c>
      <c r="S158" s="104">
        <v>75.900000000000006</v>
      </c>
      <c r="T158" s="105">
        <v>19309</v>
      </c>
    </row>
    <row r="159" spans="1:20" ht="22.5" x14ac:dyDescent="0.25">
      <c r="A159" s="102" t="s">
        <v>52</v>
      </c>
      <c r="B159" s="102" t="s">
        <v>44</v>
      </c>
      <c r="C159" s="102" t="s">
        <v>74</v>
      </c>
      <c r="D159" s="102" t="s">
        <v>7</v>
      </c>
      <c r="E159" s="103">
        <v>2018</v>
      </c>
      <c r="F159" s="104">
        <v>59.87</v>
      </c>
      <c r="G159" s="102" t="s">
        <v>126</v>
      </c>
      <c r="H159" s="104">
        <v>54.9</v>
      </c>
      <c r="I159" s="104">
        <v>64.83</v>
      </c>
      <c r="J159" s="103">
        <v>19</v>
      </c>
      <c r="K159" s="104">
        <v>11.04</v>
      </c>
      <c r="L159" s="104">
        <v>48.24</v>
      </c>
      <c r="M159" s="104">
        <v>0</v>
      </c>
      <c r="N159" s="104">
        <v>37.5</v>
      </c>
      <c r="O159" s="104">
        <v>50</v>
      </c>
      <c r="P159" s="104">
        <v>62.5</v>
      </c>
      <c r="Q159" s="104">
        <v>100</v>
      </c>
      <c r="R159" s="104">
        <v>48</v>
      </c>
      <c r="S159" s="104">
        <v>48.48</v>
      </c>
      <c r="T159" s="105">
        <v>20895</v>
      </c>
    </row>
    <row r="160" spans="1:20" ht="22.5" x14ac:dyDescent="0.25">
      <c r="A160" s="102" t="s">
        <v>52</v>
      </c>
      <c r="B160" s="102" t="s">
        <v>44</v>
      </c>
      <c r="C160" s="102" t="s">
        <v>74</v>
      </c>
      <c r="D160" s="102" t="s">
        <v>128</v>
      </c>
      <c r="E160" s="103">
        <v>2018</v>
      </c>
      <c r="F160" s="104">
        <v>68.87</v>
      </c>
      <c r="G160" s="102" t="s">
        <v>126</v>
      </c>
      <c r="H160" s="104">
        <v>60.47</v>
      </c>
      <c r="I160" s="104">
        <v>77.28</v>
      </c>
      <c r="J160" s="103">
        <v>17</v>
      </c>
      <c r="K160" s="104">
        <v>17.68</v>
      </c>
      <c r="L160" s="104">
        <v>74.45</v>
      </c>
      <c r="M160" s="104">
        <v>0</v>
      </c>
      <c r="N160" s="104">
        <v>66.67</v>
      </c>
      <c r="O160" s="104">
        <v>75</v>
      </c>
      <c r="P160" s="104">
        <v>83.33</v>
      </c>
      <c r="Q160" s="104">
        <v>100</v>
      </c>
      <c r="R160" s="104">
        <v>74.22</v>
      </c>
      <c r="S160" s="104">
        <v>74.67</v>
      </c>
      <c r="T160" s="105">
        <v>20729</v>
      </c>
    </row>
    <row r="161" spans="1:20" ht="22.5" x14ac:dyDescent="0.25">
      <c r="A161" s="102" t="s">
        <v>52</v>
      </c>
      <c r="B161" s="102" t="s">
        <v>44</v>
      </c>
      <c r="C161" s="102" t="s">
        <v>74</v>
      </c>
      <c r="D161" s="102" t="s">
        <v>65</v>
      </c>
      <c r="E161" s="103">
        <v>2018</v>
      </c>
      <c r="F161" s="104">
        <v>74.47</v>
      </c>
      <c r="G161" s="102" t="s">
        <v>126</v>
      </c>
      <c r="H161" s="104">
        <v>66.510000000000005</v>
      </c>
      <c r="I161" s="104">
        <v>82.44</v>
      </c>
      <c r="J161" s="103">
        <v>19</v>
      </c>
      <c r="K161" s="104">
        <v>17.71</v>
      </c>
      <c r="L161" s="104">
        <v>73.680000000000007</v>
      </c>
      <c r="M161" s="104">
        <v>0</v>
      </c>
      <c r="N161" s="104">
        <v>65</v>
      </c>
      <c r="O161" s="104">
        <v>75</v>
      </c>
      <c r="P161" s="104">
        <v>85</v>
      </c>
      <c r="Q161" s="104">
        <v>100</v>
      </c>
      <c r="R161" s="104">
        <v>73.44</v>
      </c>
      <c r="S161" s="104">
        <v>73.92</v>
      </c>
      <c r="T161" s="105">
        <v>20895</v>
      </c>
    </row>
    <row r="162" spans="1:20" ht="22.5" x14ac:dyDescent="0.25">
      <c r="A162" s="102" t="s">
        <v>52</v>
      </c>
      <c r="B162" s="102" t="s">
        <v>44</v>
      </c>
      <c r="C162" s="102" t="s">
        <v>74</v>
      </c>
      <c r="D162" s="102" t="s">
        <v>5</v>
      </c>
      <c r="E162" s="103">
        <v>2018</v>
      </c>
      <c r="F162" s="104">
        <v>84.71</v>
      </c>
      <c r="G162" s="102" t="s">
        <v>126</v>
      </c>
      <c r="H162" s="104">
        <v>75.91</v>
      </c>
      <c r="I162" s="104">
        <v>93.5</v>
      </c>
      <c r="J162" s="103">
        <v>17</v>
      </c>
      <c r="K162" s="104">
        <v>18.5</v>
      </c>
      <c r="L162" s="104">
        <v>80</v>
      </c>
      <c r="M162" s="104">
        <v>0</v>
      </c>
      <c r="N162" s="104">
        <v>75</v>
      </c>
      <c r="O162" s="104">
        <v>85</v>
      </c>
      <c r="P162" s="104">
        <v>90</v>
      </c>
      <c r="Q162" s="104">
        <v>100</v>
      </c>
      <c r="R162" s="104">
        <v>79.78</v>
      </c>
      <c r="S162" s="104">
        <v>80.23</v>
      </c>
      <c r="T162" s="105">
        <v>20857</v>
      </c>
    </row>
    <row r="163" spans="1:20" ht="22.5" x14ac:dyDescent="0.25">
      <c r="A163" s="102" t="s">
        <v>52</v>
      </c>
      <c r="B163" s="102" t="s">
        <v>44</v>
      </c>
      <c r="C163" s="102" t="s">
        <v>74</v>
      </c>
      <c r="D163" s="102" t="s">
        <v>6</v>
      </c>
      <c r="E163" s="103">
        <v>2018</v>
      </c>
      <c r="F163" s="104">
        <v>83.95</v>
      </c>
      <c r="G163" s="102" t="s">
        <v>126</v>
      </c>
      <c r="H163" s="104">
        <v>77.48</v>
      </c>
      <c r="I163" s="104">
        <v>90.42</v>
      </c>
      <c r="J163" s="103">
        <v>19</v>
      </c>
      <c r="K163" s="104">
        <v>14.39</v>
      </c>
      <c r="L163" s="104">
        <v>80.58</v>
      </c>
      <c r="M163" s="104">
        <v>10</v>
      </c>
      <c r="N163" s="104">
        <v>77.5</v>
      </c>
      <c r="O163" s="104">
        <v>77.5</v>
      </c>
      <c r="P163" s="104">
        <v>100</v>
      </c>
      <c r="Q163" s="104">
        <v>100</v>
      </c>
      <c r="R163" s="104">
        <v>80.36</v>
      </c>
      <c r="S163" s="104">
        <v>80.81</v>
      </c>
      <c r="T163" s="105">
        <v>20895</v>
      </c>
    </row>
    <row r="164" spans="1:20" ht="22.5" x14ac:dyDescent="0.25">
      <c r="A164" s="102" t="s">
        <v>52</v>
      </c>
      <c r="B164" s="102" t="s">
        <v>44</v>
      </c>
      <c r="C164" s="102" t="s">
        <v>74</v>
      </c>
      <c r="D164" s="102" t="s">
        <v>130</v>
      </c>
      <c r="E164" s="103">
        <v>2018</v>
      </c>
      <c r="F164" s="104">
        <v>71.94</v>
      </c>
      <c r="G164" s="107" t="s">
        <v>129</v>
      </c>
      <c r="H164" s="104">
        <v>63.16</v>
      </c>
      <c r="I164" s="104">
        <v>80.73</v>
      </c>
      <c r="J164" s="103">
        <v>15</v>
      </c>
      <c r="K164" s="104">
        <v>17.36</v>
      </c>
      <c r="L164" s="104">
        <v>77.959999999999994</v>
      </c>
      <c r="M164" s="104">
        <v>0</v>
      </c>
      <c r="N164" s="104">
        <v>75</v>
      </c>
      <c r="O164" s="104">
        <v>75</v>
      </c>
      <c r="P164" s="104">
        <v>91.67</v>
      </c>
      <c r="Q164" s="104">
        <v>100</v>
      </c>
      <c r="R164" s="104">
        <v>77.739999999999995</v>
      </c>
      <c r="S164" s="104">
        <v>78.19</v>
      </c>
      <c r="T164" s="105">
        <v>20770</v>
      </c>
    </row>
    <row r="165" spans="1:20" ht="22.5" x14ac:dyDescent="0.25">
      <c r="A165" s="102" t="s">
        <v>52</v>
      </c>
      <c r="B165" s="102" t="s">
        <v>44</v>
      </c>
      <c r="C165" s="102" t="s">
        <v>74</v>
      </c>
      <c r="D165" s="102" t="s">
        <v>131</v>
      </c>
      <c r="E165" s="103">
        <v>2018</v>
      </c>
      <c r="F165" s="104">
        <v>79.39</v>
      </c>
      <c r="G165" s="102" t="s">
        <v>126</v>
      </c>
      <c r="H165" s="104">
        <v>72.849999999999994</v>
      </c>
      <c r="I165" s="104">
        <v>85.92</v>
      </c>
      <c r="J165" s="103">
        <v>19</v>
      </c>
      <c r="K165" s="104">
        <v>14.53</v>
      </c>
      <c r="L165" s="104">
        <v>75.3</v>
      </c>
      <c r="M165" s="104">
        <v>0</v>
      </c>
      <c r="N165" s="104">
        <v>66.67</v>
      </c>
      <c r="O165" s="104">
        <v>75</v>
      </c>
      <c r="P165" s="104">
        <v>83.33</v>
      </c>
      <c r="Q165" s="104">
        <v>100</v>
      </c>
      <c r="R165" s="104">
        <v>75.06</v>
      </c>
      <c r="S165" s="104">
        <v>75.53</v>
      </c>
      <c r="T165" s="105">
        <v>20872</v>
      </c>
    </row>
    <row r="166" spans="1:20" ht="22.5" x14ac:dyDescent="0.25">
      <c r="A166" s="102" t="s">
        <v>52</v>
      </c>
      <c r="B166" s="102" t="s">
        <v>44</v>
      </c>
      <c r="C166" s="102" t="s">
        <v>74</v>
      </c>
      <c r="D166" s="102" t="s">
        <v>8</v>
      </c>
      <c r="E166" s="103">
        <v>2018</v>
      </c>
      <c r="F166" s="104">
        <v>84.54</v>
      </c>
      <c r="G166" s="102" t="s">
        <v>126</v>
      </c>
      <c r="H166" s="104">
        <v>77.760000000000005</v>
      </c>
      <c r="I166" s="104">
        <v>91.32</v>
      </c>
      <c r="J166" s="103">
        <v>19</v>
      </c>
      <c r="K166" s="104">
        <v>15.08</v>
      </c>
      <c r="L166" s="104">
        <v>86.33</v>
      </c>
      <c r="M166" s="104">
        <v>0</v>
      </c>
      <c r="N166" s="104">
        <v>81.25</v>
      </c>
      <c r="O166" s="104">
        <v>87.5</v>
      </c>
      <c r="P166" s="104">
        <v>100</v>
      </c>
      <c r="Q166" s="104">
        <v>100</v>
      </c>
      <c r="R166" s="104">
        <v>86.12</v>
      </c>
      <c r="S166" s="104">
        <v>86.54</v>
      </c>
      <c r="T166" s="105">
        <v>20895</v>
      </c>
    </row>
    <row r="167" spans="1:20" ht="22.5" x14ac:dyDescent="0.25">
      <c r="A167" s="102" t="s">
        <v>52</v>
      </c>
      <c r="B167" s="102" t="s">
        <v>44</v>
      </c>
      <c r="C167" s="102" t="s">
        <v>74</v>
      </c>
      <c r="D167" s="102" t="s">
        <v>9</v>
      </c>
      <c r="E167" s="103">
        <v>2018</v>
      </c>
      <c r="F167" s="104">
        <v>69.790000000000006</v>
      </c>
      <c r="G167" s="107" t="s">
        <v>129</v>
      </c>
      <c r="H167" s="104">
        <v>55.12</v>
      </c>
      <c r="I167" s="104">
        <v>84.47</v>
      </c>
      <c r="J167" s="103">
        <v>16</v>
      </c>
      <c r="K167" s="104">
        <v>29.95</v>
      </c>
      <c r="L167" s="104">
        <v>77.819999999999993</v>
      </c>
      <c r="M167" s="104">
        <v>0</v>
      </c>
      <c r="N167" s="104">
        <v>75</v>
      </c>
      <c r="O167" s="104">
        <v>87.5</v>
      </c>
      <c r="P167" s="104">
        <v>91.67</v>
      </c>
      <c r="Q167" s="104">
        <v>100</v>
      </c>
      <c r="R167" s="104">
        <v>77.44</v>
      </c>
      <c r="S167" s="104">
        <v>78.2</v>
      </c>
      <c r="T167" s="105">
        <v>16244</v>
      </c>
    </row>
    <row r="168" spans="1:20" ht="22.5" x14ac:dyDescent="0.25">
      <c r="A168" s="102" t="s">
        <v>52</v>
      </c>
      <c r="B168" s="102" t="s">
        <v>44</v>
      </c>
      <c r="C168" s="102" t="s">
        <v>74</v>
      </c>
      <c r="D168" s="102" t="s">
        <v>10</v>
      </c>
      <c r="E168" s="103">
        <v>2018</v>
      </c>
      <c r="F168" s="104">
        <v>87.54</v>
      </c>
      <c r="G168" s="108" t="s">
        <v>133</v>
      </c>
      <c r="H168" s="104">
        <v>83.37</v>
      </c>
      <c r="I168" s="104">
        <v>91.71</v>
      </c>
      <c r="J168" s="103">
        <v>19</v>
      </c>
      <c r="K168" s="104">
        <v>9.27</v>
      </c>
      <c r="L168" s="104">
        <v>72.98</v>
      </c>
      <c r="M168" s="104">
        <v>13.33</v>
      </c>
      <c r="N168" s="104">
        <v>63.33</v>
      </c>
      <c r="O168" s="104">
        <v>71.67</v>
      </c>
      <c r="P168" s="104">
        <v>85</v>
      </c>
      <c r="Q168" s="104">
        <v>100</v>
      </c>
      <c r="R168" s="104">
        <v>72.760000000000005</v>
      </c>
      <c r="S168" s="104">
        <v>73.209999999999994</v>
      </c>
      <c r="T168" s="105">
        <v>20895</v>
      </c>
    </row>
    <row r="169" spans="1:20" ht="22.5" x14ac:dyDescent="0.25">
      <c r="A169" s="102" t="s">
        <v>52</v>
      </c>
      <c r="B169" s="102" t="s">
        <v>44</v>
      </c>
      <c r="C169" s="102" t="s">
        <v>74</v>
      </c>
      <c r="D169" s="102" t="s">
        <v>11</v>
      </c>
      <c r="E169" s="103">
        <v>2018</v>
      </c>
      <c r="F169" s="104">
        <v>82.81</v>
      </c>
      <c r="G169" s="102" t="s">
        <v>126</v>
      </c>
      <c r="H169" s="104">
        <v>77.38</v>
      </c>
      <c r="I169" s="104">
        <v>88.23</v>
      </c>
      <c r="J169" s="103">
        <v>19</v>
      </c>
      <c r="K169" s="104">
        <v>12.07</v>
      </c>
      <c r="L169" s="104">
        <v>71.209999999999994</v>
      </c>
      <c r="M169" s="104">
        <v>0</v>
      </c>
      <c r="N169" s="104">
        <v>61.67</v>
      </c>
      <c r="O169" s="104">
        <v>75</v>
      </c>
      <c r="P169" s="104">
        <v>85</v>
      </c>
      <c r="Q169" s="104">
        <v>100</v>
      </c>
      <c r="R169" s="104">
        <v>70.94</v>
      </c>
      <c r="S169" s="104">
        <v>71.489999999999995</v>
      </c>
      <c r="T169" s="105">
        <v>20244</v>
      </c>
    </row>
    <row r="170" spans="1:20" ht="22.5" x14ac:dyDescent="0.25">
      <c r="A170" s="102" t="s">
        <v>52</v>
      </c>
      <c r="B170" s="102" t="s">
        <v>44</v>
      </c>
      <c r="C170" s="102" t="s">
        <v>74</v>
      </c>
      <c r="D170" s="102" t="s">
        <v>12</v>
      </c>
      <c r="E170" s="103">
        <v>2018</v>
      </c>
      <c r="F170" s="104">
        <v>70.61</v>
      </c>
      <c r="G170" s="102" t="s">
        <v>126</v>
      </c>
      <c r="H170" s="104">
        <v>60.36</v>
      </c>
      <c r="I170" s="104">
        <v>80.87</v>
      </c>
      <c r="J170" s="103">
        <v>19</v>
      </c>
      <c r="K170" s="104">
        <v>22.81</v>
      </c>
      <c r="L170" s="104">
        <v>66.239999999999995</v>
      </c>
      <c r="M170" s="104">
        <v>0</v>
      </c>
      <c r="N170" s="104">
        <v>50</v>
      </c>
      <c r="O170" s="104">
        <v>68.75</v>
      </c>
      <c r="P170" s="104">
        <v>91.67</v>
      </c>
      <c r="Q170" s="104">
        <v>100</v>
      </c>
      <c r="R170" s="104">
        <v>65.89</v>
      </c>
      <c r="S170" s="104">
        <v>66.59</v>
      </c>
      <c r="T170" s="105">
        <v>20551</v>
      </c>
    </row>
    <row r="171" spans="1:20" ht="22.5" x14ac:dyDescent="0.25">
      <c r="A171" s="102" t="s">
        <v>52</v>
      </c>
      <c r="B171" s="102" t="s">
        <v>44</v>
      </c>
      <c r="C171" s="102" t="s">
        <v>70</v>
      </c>
      <c r="D171" s="102" t="s">
        <v>2</v>
      </c>
      <c r="E171" s="103">
        <v>2018</v>
      </c>
      <c r="F171" s="104">
        <v>91.38</v>
      </c>
      <c r="G171" s="102" t="s">
        <v>126</v>
      </c>
      <c r="H171" s="104">
        <v>87.13</v>
      </c>
      <c r="I171" s="104">
        <v>95.62</v>
      </c>
      <c r="J171" s="103">
        <v>16</v>
      </c>
      <c r="K171" s="104">
        <v>8.66</v>
      </c>
      <c r="L171" s="104">
        <v>81.180000000000007</v>
      </c>
      <c r="M171" s="104">
        <v>4</v>
      </c>
      <c r="N171" s="104">
        <v>75</v>
      </c>
      <c r="O171" s="104">
        <v>81</v>
      </c>
      <c r="P171" s="104">
        <v>95</v>
      </c>
      <c r="Q171" s="104">
        <v>100</v>
      </c>
      <c r="R171" s="104">
        <v>80.97</v>
      </c>
      <c r="S171" s="104">
        <v>81.39</v>
      </c>
      <c r="T171" s="105">
        <v>20895</v>
      </c>
    </row>
    <row r="172" spans="1:20" ht="22.5" x14ac:dyDescent="0.25">
      <c r="A172" s="102" t="s">
        <v>52</v>
      </c>
      <c r="B172" s="102" t="s">
        <v>44</v>
      </c>
      <c r="C172" s="102" t="s">
        <v>70</v>
      </c>
      <c r="D172" s="102" t="s">
        <v>3</v>
      </c>
      <c r="E172" s="103">
        <v>2018</v>
      </c>
      <c r="F172" s="104">
        <v>98.65</v>
      </c>
      <c r="G172" s="102" t="s">
        <v>126</v>
      </c>
      <c r="H172" s="104">
        <v>97.25</v>
      </c>
      <c r="I172" s="104">
        <v>100.05</v>
      </c>
      <c r="J172" s="103">
        <v>13</v>
      </c>
      <c r="K172" s="104">
        <v>2.57</v>
      </c>
      <c r="L172" s="104">
        <v>93.27</v>
      </c>
      <c r="M172" s="104">
        <v>5</v>
      </c>
      <c r="N172" s="104">
        <v>90</v>
      </c>
      <c r="O172" s="104">
        <v>95</v>
      </c>
      <c r="P172" s="104">
        <v>100</v>
      </c>
      <c r="Q172" s="104">
        <v>100</v>
      </c>
      <c r="R172" s="104">
        <v>93.15</v>
      </c>
      <c r="S172" s="104">
        <v>93.39</v>
      </c>
      <c r="T172" s="105">
        <v>20560</v>
      </c>
    </row>
    <row r="173" spans="1:20" ht="22.5" x14ac:dyDescent="0.25">
      <c r="A173" s="102" t="s">
        <v>52</v>
      </c>
      <c r="B173" s="102" t="s">
        <v>44</v>
      </c>
      <c r="C173" s="102" t="s">
        <v>70</v>
      </c>
      <c r="D173" s="102" t="s">
        <v>127</v>
      </c>
      <c r="E173" s="103">
        <v>2018</v>
      </c>
      <c r="F173" s="104">
        <v>75.13</v>
      </c>
      <c r="G173" s="102" t="s">
        <v>126</v>
      </c>
      <c r="H173" s="104">
        <v>68.77</v>
      </c>
      <c r="I173" s="104">
        <v>81.48</v>
      </c>
      <c r="J173" s="103">
        <v>10</v>
      </c>
      <c r="K173" s="104">
        <v>10.25</v>
      </c>
      <c r="L173" s="104">
        <v>75.69</v>
      </c>
      <c r="M173" s="104">
        <v>0</v>
      </c>
      <c r="N173" s="104">
        <v>70</v>
      </c>
      <c r="O173" s="104">
        <v>75</v>
      </c>
      <c r="P173" s="104">
        <v>85</v>
      </c>
      <c r="Q173" s="104">
        <v>100</v>
      </c>
      <c r="R173" s="104">
        <v>75.47</v>
      </c>
      <c r="S173" s="104">
        <v>75.900000000000006</v>
      </c>
      <c r="T173" s="105">
        <v>19309</v>
      </c>
    </row>
    <row r="174" spans="1:20" ht="22.5" x14ac:dyDescent="0.25">
      <c r="A174" s="102" t="s">
        <v>52</v>
      </c>
      <c r="B174" s="102" t="s">
        <v>44</v>
      </c>
      <c r="C174" s="102" t="s">
        <v>70</v>
      </c>
      <c r="D174" s="102" t="s">
        <v>7</v>
      </c>
      <c r="E174" s="103">
        <v>2018</v>
      </c>
      <c r="F174" s="104">
        <v>72.400000000000006</v>
      </c>
      <c r="G174" s="108" t="s">
        <v>133</v>
      </c>
      <c r="H174" s="104">
        <v>66.12</v>
      </c>
      <c r="I174" s="104">
        <v>78.67</v>
      </c>
      <c r="J174" s="103">
        <v>16</v>
      </c>
      <c r="K174" s="104">
        <v>12.81</v>
      </c>
      <c r="L174" s="104">
        <v>48.24</v>
      </c>
      <c r="M174" s="104">
        <v>0</v>
      </c>
      <c r="N174" s="104">
        <v>37.5</v>
      </c>
      <c r="O174" s="104">
        <v>50</v>
      </c>
      <c r="P174" s="104">
        <v>62.5</v>
      </c>
      <c r="Q174" s="104">
        <v>100</v>
      </c>
      <c r="R174" s="104">
        <v>48</v>
      </c>
      <c r="S174" s="104">
        <v>48.48</v>
      </c>
      <c r="T174" s="105">
        <v>20895</v>
      </c>
    </row>
    <row r="175" spans="1:20" ht="22.5" x14ac:dyDescent="0.25">
      <c r="A175" s="102" t="s">
        <v>52</v>
      </c>
      <c r="B175" s="102" t="s">
        <v>44</v>
      </c>
      <c r="C175" s="102" t="s">
        <v>70</v>
      </c>
      <c r="D175" s="102" t="s">
        <v>128</v>
      </c>
      <c r="E175" s="103">
        <v>2018</v>
      </c>
      <c r="F175" s="104">
        <v>72.92</v>
      </c>
      <c r="G175" s="102" t="s">
        <v>126</v>
      </c>
      <c r="H175" s="104">
        <v>64.67</v>
      </c>
      <c r="I175" s="104">
        <v>81.16</v>
      </c>
      <c r="J175" s="103">
        <v>14</v>
      </c>
      <c r="K175" s="104">
        <v>15.74</v>
      </c>
      <c r="L175" s="104">
        <v>74.45</v>
      </c>
      <c r="M175" s="104">
        <v>0</v>
      </c>
      <c r="N175" s="104">
        <v>66.67</v>
      </c>
      <c r="O175" s="104">
        <v>75</v>
      </c>
      <c r="P175" s="104">
        <v>83.33</v>
      </c>
      <c r="Q175" s="104">
        <v>100</v>
      </c>
      <c r="R175" s="104">
        <v>74.22</v>
      </c>
      <c r="S175" s="104">
        <v>74.67</v>
      </c>
      <c r="T175" s="105">
        <v>20729</v>
      </c>
    </row>
    <row r="176" spans="1:20" ht="22.5" x14ac:dyDescent="0.25">
      <c r="A176" s="102" t="s">
        <v>52</v>
      </c>
      <c r="B176" s="102" t="s">
        <v>44</v>
      </c>
      <c r="C176" s="102" t="s">
        <v>70</v>
      </c>
      <c r="D176" s="102" t="s">
        <v>65</v>
      </c>
      <c r="E176" s="103">
        <v>2018</v>
      </c>
      <c r="F176" s="104">
        <v>82.81</v>
      </c>
      <c r="G176" s="102" t="s">
        <v>126</v>
      </c>
      <c r="H176" s="104">
        <v>77.680000000000007</v>
      </c>
      <c r="I176" s="104">
        <v>87.95</v>
      </c>
      <c r="J176" s="103">
        <v>16</v>
      </c>
      <c r="K176" s="104">
        <v>10.48</v>
      </c>
      <c r="L176" s="104">
        <v>73.680000000000007</v>
      </c>
      <c r="M176" s="104">
        <v>0</v>
      </c>
      <c r="N176" s="104">
        <v>65</v>
      </c>
      <c r="O176" s="104">
        <v>75</v>
      </c>
      <c r="P176" s="104">
        <v>85</v>
      </c>
      <c r="Q176" s="104">
        <v>100</v>
      </c>
      <c r="R176" s="104">
        <v>73.44</v>
      </c>
      <c r="S176" s="104">
        <v>73.92</v>
      </c>
      <c r="T176" s="105">
        <v>20895</v>
      </c>
    </row>
    <row r="177" spans="1:20" ht="22.5" x14ac:dyDescent="0.25">
      <c r="A177" s="102" t="s">
        <v>52</v>
      </c>
      <c r="B177" s="102" t="s">
        <v>44</v>
      </c>
      <c r="C177" s="102" t="s">
        <v>70</v>
      </c>
      <c r="D177" s="102" t="s">
        <v>5</v>
      </c>
      <c r="E177" s="103">
        <v>2018</v>
      </c>
      <c r="F177" s="104">
        <v>90</v>
      </c>
      <c r="G177" s="102" t="s">
        <v>126</v>
      </c>
      <c r="H177" s="104">
        <v>86.69</v>
      </c>
      <c r="I177" s="104">
        <v>93.31</v>
      </c>
      <c r="J177" s="103">
        <v>15</v>
      </c>
      <c r="K177" s="104">
        <v>6.55</v>
      </c>
      <c r="L177" s="104">
        <v>80</v>
      </c>
      <c r="M177" s="104">
        <v>0</v>
      </c>
      <c r="N177" s="104">
        <v>75</v>
      </c>
      <c r="O177" s="104">
        <v>85</v>
      </c>
      <c r="P177" s="104">
        <v>90</v>
      </c>
      <c r="Q177" s="104">
        <v>100</v>
      </c>
      <c r="R177" s="104">
        <v>79.78</v>
      </c>
      <c r="S177" s="104">
        <v>80.23</v>
      </c>
      <c r="T177" s="105">
        <v>20857</v>
      </c>
    </row>
    <row r="178" spans="1:20" ht="22.5" x14ac:dyDescent="0.25">
      <c r="A178" s="102" t="s">
        <v>52</v>
      </c>
      <c r="B178" s="102" t="s">
        <v>44</v>
      </c>
      <c r="C178" s="102" t="s">
        <v>70</v>
      </c>
      <c r="D178" s="102" t="s">
        <v>6</v>
      </c>
      <c r="E178" s="103">
        <v>2018</v>
      </c>
      <c r="F178" s="104">
        <v>89.53</v>
      </c>
      <c r="G178" s="102" t="s">
        <v>126</v>
      </c>
      <c r="H178" s="104">
        <v>84.1</v>
      </c>
      <c r="I178" s="104">
        <v>94.96</v>
      </c>
      <c r="J178" s="103">
        <v>16</v>
      </c>
      <c r="K178" s="104">
        <v>11.08</v>
      </c>
      <c r="L178" s="104">
        <v>80.58</v>
      </c>
      <c r="M178" s="104">
        <v>10</v>
      </c>
      <c r="N178" s="104">
        <v>77.5</v>
      </c>
      <c r="O178" s="104">
        <v>77.5</v>
      </c>
      <c r="P178" s="104">
        <v>100</v>
      </c>
      <c r="Q178" s="104">
        <v>100</v>
      </c>
      <c r="R178" s="104">
        <v>80.36</v>
      </c>
      <c r="S178" s="104">
        <v>80.81</v>
      </c>
      <c r="T178" s="105">
        <v>20895</v>
      </c>
    </row>
    <row r="179" spans="1:20" ht="22.5" x14ac:dyDescent="0.25">
      <c r="A179" s="102" t="s">
        <v>52</v>
      </c>
      <c r="B179" s="102" t="s">
        <v>44</v>
      </c>
      <c r="C179" s="102" t="s">
        <v>70</v>
      </c>
      <c r="D179" s="102" t="s">
        <v>130</v>
      </c>
      <c r="E179" s="103">
        <v>2018</v>
      </c>
      <c r="F179" s="104">
        <v>85.9</v>
      </c>
      <c r="G179" s="102" t="s">
        <v>126</v>
      </c>
      <c r="H179" s="104">
        <v>80.31</v>
      </c>
      <c r="I179" s="104">
        <v>91.49</v>
      </c>
      <c r="J179" s="103">
        <v>13</v>
      </c>
      <c r="K179" s="104">
        <v>10.28</v>
      </c>
      <c r="L179" s="104">
        <v>77.959999999999994</v>
      </c>
      <c r="M179" s="104">
        <v>0</v>
      </c>
      <c r="N179" s="104">
        <v>75</v>
      </c>
      <c r="O179" s="104">
        <v>75</v>
      </c>
      <c r="P179" s="104">
        <v>91.67</v>
      </c>
      <c r="Q179" s="104">
        <v>100</v>
      </c>
      <c r="R179" s="104">
        <v>77.739999999999995</v>
      </c>
      <c r="S179" s="104">
        <v>78.19</v>
      </c>
      <c r="T179" s="105">
        <v>20770</v>
      </c>
    </row>
    <row r="180" spans="1:20" ht="22.5" x14ac:dyDescent="0.25">
      <c r="A180" s="102" t="s">
        <v>52</v>
      </c>
      <c r="B180" s="102" t="s">
        <v>44</v>
      </c>
      <c r="C180" s="102" t="s">
        <v>70</v>
      </c>
      <c r="D180" s="102" t="s">
        <v>131</v>
      </c>
      <c r="E180" s="103">
        <v>2018</v>
      </c>
      <c r="F180" s="104">
        <v>78.13</v>
      </c>
      <c r="G180" s="102" t="s">
        <v>126</v>
      </c>
      <c r="H180" s="104">
        <v>71.150000000000006</v>
      </c>
      <c r="I180" s="104">
        <v>85.1</v>
      </c>
      <c r="J180" s="103">
        <v>16</v>
      </c>
      <c r="K180" s="104">
        <v>14.23</v>
      </c>
      <c r="L180" s="104">
        <v>75.3</v>
      </c>
      <c r="M180" s="104">
        <v>0</v>
      </c>
      <c r="N180" s="104">
        <v>66.67</v>
      </c>
      <c r="O180" s="104">
        <v>75</v>
      </c>
      <c r="P180" s="104">
        <v>83.33</v>
      </c>
      <c r="Q180" s="104">
        <v>100</v>
      </c>
      <c r="R180" s="104">
        <v>75.06</v>
      </c>
      <c r="S180" s="104">
        <v>75.53</v>
      </c>
      <c r="T180" s="105">
        <v>20872</v>
      </c>
    </row>
    <row r="181" spans="1:20" ht="22.5" x14ac:dyDescent="0.25">
      <c r="A181" s="102" t="s">
        <v>52</v>
      </c>
      <c r="B181" s="102" t="s">
        <v>44</v>
      </c>
      <c r="C181" s="102" t="s">
        <v>70</v>
      </c>
      <c r="D181" s="102" t="s">
        <v>8</v>
      </c>
      <c r="E181" s="103">
        <v>2018</v>
      </c>
      <c r="F181" s="104">
        <v>86.72</v>
      </c>
      <c r="G181" s="102" t="s">
        <v>126</v>
      </c>
      <c r="H181" s="104">
        <v>79.930000000000007</v>
      </c>
      <c r="I181" s="104">
        <v>93.51</v>
      </c>
      <c r="J181" s="103">
        <v>16</v>
      </c>
      <c r="K181" s="104">
        <v>13.86</v>
      </c>
      <c r="L181" s="104">
        <v>86.33</v>
      </c>
      <c r="M181" s="104">
        <v>0</v>
      </c>
      <c r="N181" s="104">
        <v>81.25</v>
      </c>
      <c r="O181" s="104">
        <v>87.5</v>
      </c>
      <c r="P181" s="104">
        <v>100</v>
      </c>
      <c r="Q181" s="104">
        <v>100</v>
      </c>
      <c r="R181" s="104">
        <v>86.12</v>
      </c>
      <c r="S181" s="104">
        <v>86.54</v>
      </c>
      <c r="T181" s="105">
        <v>20895</v>
      </c>
    </row>
    <row r="182" spans="1:20" ht="22.5" x14ac:dyDescent="0.25">
      <c r="A182" s="102" t="s">
        <v>52</v>
      </c>
      <c r="B182" s="102" t="s">
        <v>44</v>
      </c>
      <c r="C182" s="102" t="s">
        <v>70</v>
      </c>
      <c r="D182" s="102" t="s">
        <v>9</v>
      </c>
      <c r="E182" s="103">
        <v>2018</v>
      </c>
      <c r="F182" s="104">
        <v>86.61</v>
      </c>
      <c r="G182" s="102" t="s">
        <v>126</v>
      </c>
      <c r="H182" s="104">
        <v>74.23</v>
      </c>
      <c r="I182" s="104">
        <v>98.99</v>
      </c>
      <c r="J182" s="103">
        <v>14</v>
      </c>
      <c r="K182" s="104">
        <v>23.64</v>
      </c>
      <c r="L182" s="104">
        <v>77.819999999999993</v>
      </c>
      <c r="M182" s="104">
        <v>0</v>
      </c>
      <c r="N182" s="104">
        <v>75</v>
      </c>
      <c r="O182" s="104">
        <v>87.5</v>
      </c>
      <c r="P182" s="104">
        <v>91.67</v>
      </c>
      <c r="Q182" s="104">
        <v>100</v>
      </c>
      <c r="R182" s="104">
        <v>77.44</v>
      </c>
      <c r="S182" s="104">
        <v>78.2</v>
      </c>
      <c r="T182" s="105">
        <v>16244</v>
      </c>
    </row>
    <row r="183" spans="1:20" ht="22.5" x14ac:dyDescent="0.25">
      <c r="A183" s="102" t="s">
        <v>52</v>
      </c>
      <c r="B183" s="102" t="s">
        <v>44</v>
      </c>
      <c r="C183" s="102" t="s">
        <v>70</v>
      </c>
      <c r="D183" s="102" t="s">
        <v>10</v>
      </c>
      <c r="E183" s="103">
        <v>2018</v>
      </c>
      <c r="F183" s="104">
        <v>93.44</v>
      </c>
      <c r="G183" s="108" t="s">
        <v>133</v>
      </c>
      <c r="H183" s="104">
        <v>87.37</v>
      </c>
      <c r="I183" s="104">
        <v>99.51</v>
      </c>
      <c r="J183" s="103">
        <v>16</v>
      </c>
      <c r="K183" s="104">
        <v>12.39</v>
      </c>
      <c r="L183" s="104">
        <v>72.98</v>
      </c>
      <c r="M183" s="104">
        <v>13.33</v>
      </c>
      <c r="N183" s="104">
        <v>63.33</v>
      </c>
      <c r="O183" s="104">
        <v>71.67</v>
      </c>
      <c r="P183" s="104">
        <v>85</v>
      </c>
      <c r="Q183" s="104">
        <v>100</v>
      </c>
      <c r="R183" s="104">
        <v>72.760000000000005</v>
      </c>
      <c r="S183" s="104">
        <v>73.209999999999994</v>
      </c>
      <c r="T183" s="105">
        <v>20895</v>
      </c>
    </row>
    <row r="184" spans="1:20" ht="22.5" x14ac:dyDescent="0.25">
      <c r="A184" s="102" t="s">
        <v>52</v>
      </c>
      <c r="B184" s="102" t="s">
        <v>44</v>
      </c>
      <c r="C184" s="102" t="s">
        <v>70</v>
      </c>
      <c r="D184" s="102" t="s">
        <v>11</v>
      </c>
      <c r="E184" s="103">
        <v>2018</v>
      </c>
      <c r="F184" s="104">
        <v>84.38</v>
      </c>
      <c r="G184" s="102" t="s">
        <v>126</v>
      </c>
      <c r="H184" s="104">
        <v>78.430000000000007</v>
      </c>
      <c r="I184" s="104">
        <v>90.32</v>
      </c>
      <c r="J184" s="103">
        <v>16</v>
      </c>
      <c r="K184" s="104">
        <v>12.14</v>
      </c>
      <c r="L184" s="104">
        <v>71.209999999999994</v>
      </c>
      <c r="M184" s="104">
        <v>0</v>
      </c>
      <c r="N184" s="104">
        <v>61.67</v>
      </c>
      <c r="O184" s="104">
        <v>75</v>
      </c>
      <c r="P184" s="104">
        <v>85</v>
      </c>
      <c r="Q184" s="104">
        <v>100</v>
      </c>
      <c r="R184" s="104">
        <v>70.94</v>
      </c>
      <c r="S184" s="104">
        <v>71.489999999999995</v>
      </c>
      <c r="T184" s="105">
        <v>20244</v>
      </c>
    </row>
    <row r="185" spans="1:20" ht="22.5" x14ac:dyDescent="0.25">
      <c r="A185" s="102" t="s">
        <v>52</v>
      </c>
      <c r="B185" s="102" t="s">
        <v>44</v>
      </c>
      <c r="C185" s="102" t="s">
        <v>70</v>
      </c>
      <c r="D185" s="102" t="s">
        <v>12</v>
      </c>
      <c r="E185" s="103">
        <v>2018</v>
      </c>
      <c r="F185" s="104">
        <v>83.33</v>
      </c>
      <c r="G185" s="102" t="s">
        <v>126</v>
      </c>
      <c r="H185" s="104">
        <v>76.319999999999993</v>
      </c>
      <c r="I185" s="104">
        <v>90.35</v>
      </c>
      <c r="J185" s="103">
        <v>16</v>
      </c>
      <c r="K185" s="104">
        <v>14.31</v>
      </c>
      <c r="L185" s="104">
        <v>66.239999999999995</v>
      </c>
      <c r="M185" s="104">
        <v>0</v>
      </c>
      <c r="N185" s="104">
        <v>50</v>
      </c>
      <c r="O185" s="104">
        <v>68.75</v>
      </c>
      <c r="P185" s="104">
        <v>91.67</v>
      </c>
      <c r="Q185" s="104">
        <v>100</v>
      </c>
      <c r="R185" s="104">
        <v>65.89</v>
      </c>
      <c r="S185" s="104">
        <v>66.59</v>
      </c>
      <c r="T185" s="105">
        <v>20551</v>
      </c>
    </row>
    <row r="186" spans="1:20" ht="22.5" x14ac:dyDescent="0.25">
      <c r="A186" s="102" t="s">
        <v>52</v>
      </c>
      <c r="B186" s="102" t="s">
        <v>44</v>
      </c>
      <c r="C186" s="102" t="s">
        <v>79</v>
      </c>
      <c r="D186" s="102" t="s">
        <v>2</v>
      </c>
      <c r="E186" s="103">
        <v>2018</v>
      </c>
      <c r="F186" s="104">
        <v>93.11</v>
      </c>
      <c r="G186" s="102" t="s">
        <v>126</v>
      </c>
      <c r="H186" s="104">
        <v>87.69</v>
      </c>
      <c r="I186" s="104">
        <v>98.53</v>
      </c>
      <c r="J186" s="103">
        <v>9</v>
      </c>
      <c r="K186" s="104">
        <v>8.3000000000000007</v>
      </c>
      <c r="L186" s="104">
        <v>81.180000000000007</v>
      </c>
      <c r="M186" s="104">
        <v>4</v>
      </c>
      <c r="N186" s="104">
        <v>75</v>
      </c>
      <c r="O186" s="104">
        <v>81</v>
      </c>
      <c r="P186" s="104">
        <v>95</v>
      </c>
      <c r="Q186" s="104">
        <v>100</v>
      </c>
      <c r="R186" s="104">
        <v>80.97</v>
      </c>
      <c r="S186" s="104">
        <v>81.39</v>
      </c>
      <c r="T186" s="105">
        <v>20895</v>
      </c>
    </row>
    <row r="187" spans="1:20" ht="22.5" x14ac:dyDescent="0.25">
      <c r="A187" s="102" t="s">
        <v>52</v>
      </c>
      <c r="B187" s="102" t="s">
        <v>44</v>
      </c>
      <c r="C187" s="102" t="s">
        <v>79</v>
      </c>
      <c r="D187" s="102" t="s">
        <v>3</v>
      </c>
      <c r="E187" s="103">
        <v>2018</v>
      </c>
      <c r="F187" s="104">
        <v>96.61</v>
      </c>
      <c r="G187" s="102" t="s">
        <v>126</v>
      </c>
      <c r="H187" s="104">
        <v>93.03</v>
      </c>
      <c r="I187" s="104">
        <v>100.18</v>
      </c>
      <c r="J187" s="103">
        <v>7</v>
      </c>
      <c r="K187" s="104">
        <v>4.83</v>
      </c>
      <c r="L187" s="104">
        <v>93.27</v>
      </c>
      <c r="M187" s="104">
        <v>5</v>
      </c>
      <c r="N187" s="104">
        <v>90</v>
      </c>
      <c r="O187" s="104">
        <v>95</v>
      </c>
      <c r="P187" s="104">
        <v>100</v>
      </c>
      <c r="Q187" s="104">
        <v>100</v>
      </c>
      <c r="R187" s="104">
        <v>93.15</v>
      </c>
      <c r="S187" s="104">
        <v>93.39</v>
      </c>
      <c r="T187" s="105">
        <v>20560</v>
      </c>
    </row>
    <row r="188" spans="1:20" ht="22.5" x14ac:dyDescent="0.25">
      <c r="A188" s="102" t="s">
        <v>52</v>
      </c>
      <c r="B188" s="102" t="s">
        <v>44</v>
      </c>
      <c r="C188" s="102" t="s">
        <v>79</v>
      </c>
      <c r="D188" s="102" t="s">
        <v>127</v>
      </c>
      <c r="E188" s="103">
        <v>2018</v>
      </c>
      <c r="F188" s="104">
        <v>88.13</v>
      </c>
      <c r="G188" s="108" t="s">
        <v>133</v>
      </c>
      <c r="H188" s="104">
        <v>77.66</v>
      </c>
      <c r="I188" s="104">
        <v>98.59</v>
      </c>
      <c r="J188" s="103">
        <v>8</v>
      </c>
      <c r="K188" s="104">
        <v>15.1</v>
      </c>
      <c r="L188" s="104">
        <v>75.69</v>
      </c>
      <c r="M188" s="104">
        <v>0</v>
      </c>
      <c r="N188" s="104">
        <v>70</v>
      </c>
      <c r="O188" s="104">
        <v>75</v>
      </c>
      <c r="P188" s="104">
        <v>85</v>
      </c>
      <c r="Q188" s="104">
        <v>100</v>
      </c>
      <c r="R188" s="104">
        <v>75.47</v>
      </c>
      <c r="S188" s="104">
        <v>75.900000000000006</v>
      </c>
      <c r="T188" s="105">
        <v>19309</v>
      </c>
    </row>
    <row r="189" spans="1:20" ht="22.5" x14ac:dyDescent="0.25">
      <c r="A189" s="102" t="s">
        <v>52</v>
      </c>
      <c r="B189" s="102" t="s">
        <v>44</v>
      </c>
      <c r="C189" s="102" t="s">
        <v>79</v>
      </c>
      <c r="D189" s="102" t="s">
        <v>7</v>
      </c>
      <c r="E189" s="103">
        <v>2018</v>
      </c>
      <c r="F189" s="104">
        <v>62.04</v>
      </c>
      <c r="G189" s="102" t="s">
        <v>126</v>
      </c>
      <c r="H189" s="104">
        <v>55.31</v>
      </c>
      <c r="I189" s="104">
        <v>68.77</v>
      </c>
      <c r="J189" s="103">
        <v>9</v>
      </c>
      <c r="K189" s="104">
        <v>10.3</v>
      </c>
      <c r="L189" s="104">
        <v>48.24</v>
      </c>
      <c r="M189" s="104">
        <v>0</v>
      </c>
      <c r="N189" s="104">
        <v>37.5</v>
      </c>
      <c r="O189" s="104">
        <v>50</v>
      </c>
      <c r="P189" s="104">
        <v>62.5</v>
      </c>
      <c r="Q189" s="104">
        <v>100</v>
      </c>
      <c r="R189" s="104">
        <v>48</v>
      </c>
      <c r="S189" s="104">
        <v>48.48</v>
      </c>
      <c r="T189" s="105">
        <v>20895</v>
      </c>
    </row>
    <row r="190" spans="1:20" ht="22.5" x14ac:dyDescent="0.25">
      <c r="A190" s="102" t="s">
        <v>52</v>
      </c>
      <c r="B190" s="102" t="s">
        <v>44</v>
      </c>
      <c r="C190" s="102" t="s">
        <v>79</v>
      </c>
      <c r="D190" s="102" t="s">
        <v>128</v>
      </c>
      <c r="E190" s="103">
        <v>2018</v>
      </c>
      <c r="F190" s="104">
        <v>79.17</v>
      </c>
      <c r="G190" s="102" t="s">
        <v>126</v>
      </c>
      <c r="H190" s="104">
        <v>69.41</v>
      </c>
      <c r="I190" s="104">
        <v>88.93</v>
      </c>
      <c r="J190" s="103">
        <v>8</v>
      </c>
      <c r="K190" s="104">
        <v>14.08</v>
      </c>
      <c r="L190" s="104">
        <v>74.45</v>
      </c>
      <c r="M190" s="104">
        <v>0</v>
      </c>
      <c r="N190" s="104">
        <v>66.67</v>
      </c>
      <c r="O190" s="104">
        <v>75</v>
      </c>
      <c r="P190" s="104">
        <v>83.33</v>
      </c>
      <c r="Q190" s="104">
        <v>100</v>
      </c>
      <c r="R190" s="104">
        <v>74.22</v>
      </c>
      <c r="S190" s="104">
        <v>74.67</v>
      </c>
      <c r="T190" s="105">
        <v>20729</v>
      </c>
    </row>
    <row r="191" spans="1:20" ht="22.5" x14ac:dyDescent="0.25">
      <c r="A191" s="102" t="s">
        <v>52</v>
      </c>
      <c r="B191" s="102" t="s">
        <v>44</v>
      </c>
      <c r="C191" s="102" t="s">
        <v>79</v>
      </c>
      <c r="D191" s="102" t="s">
        <v>65</v>
      </c>
      <c r="E191" s="103">
        <v>2018</v>
      </c>
      <c r="F191" s="104">
        <v>90.56</v>
      </c>
      <c r="G191" s="108" t="s">
        <v>133</v>
      </c>
      <c r="H191" s="104">
        <v>82.65</v>
      </c>
      <c r="I191" s="104">
        <v>98.46</v>
      </c>
      <c r="J191" s="103">
        <v>9</v>
      </c>
      <c r="K191" s="104">
        <v>12.1</v>
      </c>
      <c r="L191" s="104">
        <v>73.680000000000007</v>
      </c>
      <c r="M191" s="104">
        <v>0</v>
      </c>
      <c r="N191" s="104">
        <v>65</v>
      </c>
      <c r="O191" s="104">
        <v>75</v>
      </c>
      <c r="P191" s="104">
        <v>85</v>
      </c>
      <c r="Q191" s="104">
        <v>100</v>
      </c>
      <c r="R191" s="104">
        <v>73.44</v>
      </c>
      <c r="S191" s="104">
        <v>73.92</v>
      </c>
      <c r="T191" s="105">
        <v>20895</v>
      </c>
    </row>
    <row r="192" spans="1:20" ht="22.5" x14ac:dyDescent="0.25">
      <c r="A192" s="102" t="s">
        <v>52</v>
      </c>
      <c r="B192" s="102" t="s">
        <v>44</v>
      </c>
      <c r="C192" s="102" t="s">
        <v>79</v>
      </c>
      <c r="D192" s="102" t="s">
        <v>5</v>
      </c>
      <c r="E192" s="103">
        <v>2018</v>
      </c>
      <c r="F192" s="104">
        <v>88.33</v>
      </c>
      <c r="G192" s="102" t="s">
        <v>126</v>
      </c>
      <c r="H192" s="104">
        <v>82.68</v>
      </c>
      <c r="I192" s="104">
        <v>93.99</v>
      </c>
      <c r="J192" s="103">
        <v>9</v>
      </c>
      <c r="K192" s="104">
        <v>8.66</v>
      </c>
      <c r="L192" s="104">
        <v>80</v>
      </c>
      <c r="M192" s="104">
        <v>0</v>
      </c>
      <c r="N192" s="104">
        <v>75</v>
      </c>
      <c r="O192" s="104">
        <v>85</v>
      </c>
      <c r="P192" s="104">
        <v>90</v>
      </c>
      <c r="Q192" s="104">
        <v>100</v>
      </c>
      <c r="R192" s="104">
        <v>79.78</v>
      </c>
      <c r="S192" s="104">
        <v>80.23</v>
      </c>
      <c r="T192" s="105">
        <v>20857</v>
      </c>
    </row>
    <row r="193" spans="1:20" ht="22.5" x14ac:dyDescent="0.25">
      <c r="A193" s="102" t="s">
        <v>52</v>
      </c>
      <c r="B193" s="102" t="s">
        <v>44</v>
      </c>
      <c r="C193" s="102" t="s">
        <v>79</v>
      </c>
      <c r="D193" s="102" t="s">
        <v>6</v>
      </c>
      <c r="E193" s="103">
        <v>2018</v>
      </c>
      <c r="F193" s="104">
        <v>86.39</v>
      </c>
      <c r="G193" s="102" t="s">
        <v>126</v>
      </c>
      <c r="H193" s="104">
        <v>79.22</v>
      </c>
      <c r="I193" s="104">
        <v>93.56</v>
      </c>
      <c r="J193" s="103">
        <v>9</v>
      </c>
      <c r="K193" s="104">
        <v>10.98</v>
      </c>
      <c r="L193" s="104">
        <v>80.58</v>
      </c>
      <c r="M193" s="104">
        <v>10</v>
      </c>
      <c r="N193" s="104">
        <v>77.5</v>
      </c>
      <c r="O193" s="104">
        <v>77.5</v>
      </c>
      <c r="P193" s="104">
        <v>100</v>
      </c>
      <c r="Q193" s="104">
        <v>100</v>
      </c>
      <c r="R193" s="104">
        <v>80.36</v>
      </c>
      <c r="S193" s="104">
        <v>80.81</v>
      </c>
      <c r="T193" s="105">
        <v>20895</v>
      </c>
    </row>
    <row r="194" spans="1:20" ht="22.5" x14ac:dyDescent="0.25">
      <c r="A194" s="102" t="s">
        <v>52</v>
      </c>
      <c r="B194" s="102" t="s">
        <v>44</v>
      </c>
      <c r="C194" s="102" t="s">
        <v>79</v>
      </c>
      <c r="D194" s="102" t="s">
        <v>130</v>
      </c>
      <c r="E194" s="103">
        <v>2018</v>
      </c>
      <c r="F194" s="104">
        <v>88.02</v>
      </c>
      <c r="G194" s="102" t="s">
        <v>126</v>
      </c>
      <c r="H194" s="104">
        <v>79.94</v>
      </c>
      <c r="I194" s="104">
        <v>96.11</v>
      </c>
      <c r="J194" s="103">
        <v>8</v>
      </c>
      <c r="K194" s="104">
        <v>11.67</v>
      </c>
      <c r="L194" s="104">
        <v>77.959999999999994</v>
      </c>
      <c r="M194" s="104">
        <v>0</v>
      </c>
      <c r="N194" s="104">
        <v>75</v>
      </c>
      <c r="O194" s="104">
        <v>75</v>
      </c>
      <c r="P194" s="104">
        <v>91.67</v>
      </c>
      <c r="Q194" s="104">
        <v>100</v>
      </c>
      <c r="R194" s="104">
        <v>77.739999999999995</v>
      </c>
      <c r="S194" s="104">
        <v>78.19</v>
      </c>
      <c r="T194" s="105">
        <v>20770</v>
      </c>
    </row>
    <row r="195" spans="1:20" ht="22.5" x14ac:dyDescent="0.25">
      <c r="A195" s="102" t="s">
        <v>52</v>
      </c>
      <c r="B195" s="102" t="s">
        <v>44</v>
      </c>
      <c r="C195" s="102" t="s">
        <v>79</v>
      </c>
      <c r="D195" s="102" t="s">
        <v>131</v>
      </c>
      <c r="E195" s="103">
        <v>2018</v>
      </c>
      <c r="F195" s="104">
        <v>80.55</v>
      </c>
      <c r="G195" s="102" t="s">
        <v>126</v>
      </c>
      <c r="H195" s="104">
        <v>66.94</v>
      </c>
      <c r="I195" s="104">
        <v>94.17</v>
      </c>
      <c r="J195" s="103">
        <v>9</v>
      </c>
      <c r="K195" s="104">
        <v>20.83</v>
      </c>
      <c r="L195" s="104">
        <v>75.3</v>
      </c>
      <c r="M195" s="104">
        <v>0</v>
      </c>
      <c r="N195" s="104">
        <v>66.67</v>
      </c>
      <c r="O195" s="104">
        <v>75</v>
      </c>
      <c r="P195" s="104">
        <v>83.33</v>
      </c>
      <c r="Q195" s="104">
        <v>100</v>
      </c>
      <c r="R195" s="104">
        <v>75.06</v>
      </c>
      <c r="S195" s="104">
        <v>75.53</v>
      </c>
      <c r="T195" s="105">
        <v>20872</v>
      </c>
    </row>
    <row r="196" spans="1:20" ht="22.5" x14ac:dyDescent="0.25">
      <c r="A196" s="102" t="s">
        <v>52</v>
      </c>
      <c r="B196" s="102" t="s">
        <v>44</v>
      </c>
      <c r="C196" s="102" t="s">
        <v>79</v>
      </c>
      <c r="D196" s="102" t="s">
        <v>8</v>
      </c>
      <c r="E196" s="103">
        <v>2018</v>
      </c>
      <c r="F196" s="104">
        <v>90.97</v>
      </c>
      <c r="G196" s="102" t="s">
        <v>126</v>
      </c>
      <c r="H196" s="104">
        <v>82.78</v>
      </c>
      <c r="I196" s="104">
        <v>99.17</v>
      </c>
      <c r="J196" s="103">
        <v>9</v>
      </c>
      <c r="K196" s="104">
        <v>12.54</v>
      </c>
      <c r="L196" s="104">
        <v>86.33</v>
      </c>
      <c r="M196" s="104">
        <v>0</v>
      </c>
      <c r="N196" s="104">
        <v>81.25</v>
      </c>
      <c r="O196" s="104">
        <v>87.5</v>
      </c>
      <c r="P196" s="104">
        <v>100</v>
      </c>
      <c r="Q196" s="104">
        <v>100</v>
      </c>
      <c r="R196" s="104">
        <v>86.12</v>
      </c>
      <c r="S196" s="104">
        <v>86.54</v>
      </c>
      <c r="T196" s="105">
        <v>20895</v>
      </c>
    </row>
    <row r="197" spans="1:20" ht="22.5" x14ac:dyDescent="0.25">
      <c r="A197" s="102" t="s">
        <v>52</v>
      </c>
      <c r="B197" s="102" t="s">
        <v>44</v>
      </c>
      <c r="C197" s="102" t="s">
        <v>79</v>
      </c>
      <c r="D197" s="102" t="s">
        <v>9</v>
      </c>
      <c r="E197" s="103">
        <v>2018</v>
      </c>
      <c r="F197" s="104">
        <v>86.57</v>
      </c>
      <c r="G197" s="102" t="s">
        <v>126</v>
      </c>
      <c r="H197" s="104">
        <v>70.48</v>
      </c>
      <c r="I197" s="104">
        <v>102.67</v>
      </c>
      <c r="J197" s="103">
        <v>9</v>
      </c>
      <c r="K197" s="104">
        <v>24.63</v>
      </c>
      <c r="L197" s="104">
        <v>77.819999999999993</v>
      </c>
      <c r="M197" s="104">
        <v>0</v>
      </c>
      <c r="N197" s="104">
        <v>75</v>
      </c>
      <c r="O197" s="104">
        <v>87.5</v>
      </c>
      <c r="P197" s="104">
        <v>91.67</v>
      </c>
      <c r="Q197" s="104">
        <v>100</v>
      </c>
      <c r="R197" s="104">
        <v>77.44</v>
      </c>
      <c r="S197" s="104">
        <v>78.2</v>
      </c>
      <c r="T197" s="105">
        <v>16244</v>
      </c>
    </row>
    <row r="198" spans="1:20" ht="22.5" x14ac:dyDescent="0.25">
      <c r="A198" s="102" t="s">
        <v>52</v>
      </c>
      <c r="B198" s="102" t="s">
        <v>44</v>
      </c>
      <c r="C198" s="102" t="s">
        <v>79</v>
      </c>
      <c r="D198" s="102" t="s">
        <v>10</v>
      </c>
      <c r="E198" s="103">
        <v>2018</v>
      </c>
      <c r="F198" s="104">
        <v>92.22</v>
      </c>
      <c r="G198" s="108" t="s">
        <v>133</v>
      </c>
      <c r="H198" s="104">
        <v>88.49</v>
      </c>
      <c r="I198" s="104">
        <v>95.95</v>
      </c>
      <c r="J198" s="103">
        <v>9</v>
      </c>
      <c r="K198" s="104">
        <v>5.71</v>
      </c>
      <c r="L198" s="104">
        <v>72.98</v>
      </c>
      <c r="M198" s="104">
        <v>13.33</v>
      </c>
      <c r="N198" s="104">
        <v>63.33</v>
      </c>
      <c r="O198" s="104">
        <v>71.67</v>
      </c>
      <c r="P198" s="104">
        <v>85</v>
      </c>
      <c r="Q198" s="104">
        <v>100</v>
      </c>
      <c r="R198" s="104">
        <v>72.760000000000005</v>
      </c>
      <c r="S198" s="104">
        <v>73.209999999999994</v>
      </c>
      <c r="T198" s="105">
        <v>20895</v>
      </c>
    </row>
    <row r="199" spans="1:20" ht="22.5" x14ac:dyDescent="0.25">
      <c r="A199" s="102" t="s">
        <v>52</v>
      </c>
      <c r="B199" s="102" t="s">
        <v>44</v>
      </c>
      <c r="C199" s="102" t="s">
        <v>79</v>
      </c>
      <c r="D199" s="102" t="s">
        <v>11</v>
      </c>
      <c r="E199" s="103">
        <v>2018</v>
      </c>
      <c r="F199" s="104">
        <v>82.04</v>
      </c>
      <c r="G199" s="102" t="s">
        <v>126</v>
      </c>
      <c r="H199" s="104">
        <v>76.739999999999995</v>
      </c>
      <c r="I199" s="104">
        <v>87.34</v>
      </c>
      <c r="J199" s="103">
        <v>9</v>
      </c>
      <c r="K199" s="104">
        <v>8.11</v>
      </c>
      <c r="L199" s="104">
        <v>71.209999999999994</v>
      </c>
      <c r="M199" s="104">
        <v>0</v>
      </c>
      <c r="N199" s="104">
        <v>61.67</v>
      </c>
      <c r="O199" s="104">
        <v>75</v>
      </c>
      <c r="P199" s="104">
        <v>85</v>
      </c>
      <c r="Q199" s="104">
        <v>100</v>
      </c>
      <c r="R199" s="104">
        <v>70.94</v>
      </c>
      <c r="S199" s="104">
        <v>71.489999999999995</v>
      </c>
      <c r="T199" s="105">
        <v>20244</v>
      </c>
    </row>
    <row r="200" spans="1:20" ht="22.5" x14ac:dyDescent="0.25">
      <c r="A200" s="102" t="s">
        <v>52</v>
      </c>
      <c r="B200" s="102" t="s">
        <v>44</v>
      </c>
      <c r="C200" s="102" t="s">
        <v>79</v>
      </c>
      <c r="D200" s="102" t="s">
        <v>12</v>
      </c>
      <c r="E200" s="103">
        <v>2018</v>
      </c>
      <c r="F200" s="104">
        <v>71.3</v>
      </c>
      <c r="G200" s="102" t="s">
        <v>126</v>
      </c>
      <c r="H200" s="104">
        <v>60.24</v>
      </c>
      <c r="I200" s="104">
        <v>82.35</v>
      </c>
      <c r="J200" s="103">
        <v>9</v>
      </c>
      <c r="K200" s="104">
        <v>16.920000000000002</v>
      </c>
      <c r="L200" s="104">
        <v>66.239999999999995</v>
      </c>
      <c r="M200" s="104">
        <v>0</v>
      </c>
      <c r="N200" s="104">
        <v>50</v>
      </c>
      <c r="O200" s="104">
        <v>68.75</v>
      </c>
      <c r="P200" s="104">
        <v>91.67</v>
      </c>
      <c r="Q200" s="104">
        <v>100</v>
      </c>
      <c r="R200" s="104">
        <v>65.89</v>
      </c>
      <c r="S200" s="104">
        <v>66.59</v>
      </c>
      <c r="T200" s="105">
        <v>20551</v>
      </c>
    </row>
    <row r="201" spans="1:20" ht="22.5" x14ac:dyDescent="0.25">
      <c r="A201" s="102" t="s">
        <v>52</v>
      </c>
      <c r="B201" s="102" t="s">
        <v>44</v>
      </c>
      <c r="C201" s="102" t="s">
        <v>155</v>
      </c>
      <c r="D201" s="102" t="s">
        <v>2</v>
      </c>
      <c r="E201" s="103">
        <v>2018</v>
      </c>
      <c r="F201" s="104">
        <v>89.71</v>
      </c>
      <c r="G201" s="102" t="s">
        <v>126</v>
      </c>
      <c r="H201" s="104">
        <v>83.73</v>
      </c>
      <c r="I201" s="104">
        <v>95.7</v>
      </c>
      <c r="J201" s="103">
        <v>14</v>
      </c>
      <c r="K201" s="104">
        <v>11.42</v>
      </c>
      <c r="L201" s="104">
        <v>81.180000000000007</v>
      </c>
      <c r="M201" s="104">
        <v>4</v>
      </c>
      <c r="N201" s="104">
        <v>75</v>
      </c>
      <c r="O201" s="104">
        <v>81</v>
      </c>
      <c r="P201" s="104">
        <v>95</v>
      </c>
      <c r="Q201" s="104">
        <v>100</v>
      </c>
      <c r="R201" s="104">
        <v>80.97</v>
      </c>
      <c r="S201" s="104">
        <v>81.39</v>
      </c>
      <c r="T201" s="105">
        <v>20895</v>
      </c>
    </row>
    <row r="202" spans="1:20" ht="22.5" x14ac:dyDescent="0.25">
      <c r="A202" s="102" t="s">
        <v>52</v>
      </c>
      <c r="B202" s="102" t="s">
        <v>44</v>
      </c>
      <c r="C202" s="102" t="s">
        <v>155</v>
      </c>
      <c r="D202" s="102" t="s">
        <v>3</v>
      </c>
      <c r="E202" s="103">
        <v>2018</v>
      </c>
      <c r="F202" s="104">
        <v>96.54</v>
      </c>
      <c r="G202" s="102" t="s">
        <v>126</v>
      </c>
      <c r="H202" s="104">
        <v>93.4</v>
      </c>
      <c r="I202" s="104">
        <v>99.68</v>
      </c>
      <c r="J202" s="103">
        <v>13</v>
      </c>
      <c r="K202" s="104">
        <v>5.78</v>
      </c>
      <c r="L202" s="104">
        <v>93.27</v>
      </c>
      <c r="M202" s="104">
        <v>5</v>
      </c>
      <c r="N202" s="104">
        <v>90</v>
      </c>
      <c r="O202" s="104">
        <v>95</v>
      </c>
      <c r="P202" s="104">
        <v>100</v>
      </c>
      <c r="Q202" s="104">
        <v>100</v>
      </c>
      <c r="R202" s="104">
        <v>93.15</v>
      </c>
      <c r="S202" s="104">
        <v>93.39</v>
      </c>
      <c r="T202" s="105">
        <v>20560</v>
      </c>
    </row>
    <row r="203" spans="1:20" ht="22.5" x14ac:dyDescent="0.25">
      <c r="A203" s="102" t="s">
        <v>52</v>
      </c>
      <c r="B203" s="102" t="s">
        <v>44</v>
      </c>
      <c r="C203" s="102" t="s">
        <v>155</v>
      </c>
      <c r="D203" s="102" t="s">
        <v>127</v>
      </c>
      <c r="E203" s="103">
        <v>2018</v>
      </c>
      <c r="F203" s="104">
        <v>77.08</v>
      </c>
      <c r="G203" s="102" t="s">
        <v>126</v>
      </c>
      <c r="H203" s="104">
        <v>72.5</v>
      </c>
      <c r="I203" s="104">
        <v>81.67</v>
      </c>
      <c r="J203" s="103">
        <v>12</v>
      </c>
      <c r="K203" s="104">
        <v>8.11</v>
      </c>
      <c r="L203" s="104">
        <v>75.69</v>
      </c>
      <c r="M203" s="104">
        <v>0</v>
      </c>
      <c r="N203" s="104">
        <v>70</v>
      </c>
      <c r="O203" s="104">
        <v>75</v>
      </c>
      <c r="P203" s="104">
        <v>85</v>
      </c>
      <c r="Q203" s="104">
        <v>100</v>
      </c>
      <c r="R203" s="104">
        <v>75.47</v>
      </c>
      <c r="S203" s="104">
        <v>75.900000000000006</v>
      </c>
      <c r="T203" s="105">
        <v>19309</v>
      </c>
    </row>
    <row r="204" spans="1:20" ht="22.5" x14ac:dyDescent="0.25">
      <c r="A204" s="102" t="s">
        <v>52</v>
      </c>
      <c r="B204" s="102" t="s">
        <v>44</v>
      </c>
      <c r="C204" s="102" t="s">
        <v>155</v>
      </c>
      <c r="D204" s="102" t="s">
        <v>7</v>
      </c>
      <c r="E204" s="103">
        <v>2018</v>
      </c>
      <c r="F204" s="104">
        <v>72.62</v>
      </c>
      <c r="G204" s="108" t="s">
        <v>133</v>
      </c>
      <c r="H204" s="104">
        <v>65.069999999999993</v>
      </c>
      <c r="I204" s="104">
        <v>80.16</v>
      </c>
      <c r="J204" s="103">
        <v>14</v>
      </c>
      <c r="K204" s="104">
        <v>14.41</v>
      </c>
      <c r="L204" s="104">
        <v>48.24</v>
      </c>
      <c r="M204" s="104">
        <v>0</v>
      </c>
      <c r="N204" s="104">
        <v>37.5</v>
      </c>
      <c r="O204" s="104">
        <v>50</v>
      </c>
      <c r="P204" s="104">
        <v>62.5</v>
      </c>
      <c r="Q204" s="104">
        <v>100</v>
      </c>
      <c r="R204" s="104">
        <v>48</v>
      </c>
      <c r="S204" s="104">
        <v>48.48</v>
      </c>
      <c r="T204" s="105">
        <v>20895</v>
      </c>
    </row>
    <row r="205" spans="1:20" ht="22.5" x14ac:dyDescent="0.25">
      <c r="A205" s="102" t="s">
        <v>52</v>
      </c>
      <c r="B205" s="102" t="s">
        <v>44</v>
      </c>
      <c r="C205" s="102" t="s">
        <v>155</v>
      </c>
      <c r="D205" s="102" t="s">
        <v>128</v>
      </c>
      <c r="E205" s="103">
        <v>2018</v>
      </c>
      <c r="F205" s="104">
        <v>80.95</v>
      </c>
      <c r="G205" s="102" t="s">
        <v>126</v>
      </c>
      <c r="H205" s="104">
        <v>74.45</v>
      </c>
      <c r="I205" s="104">
        <v>87.46</v>
      </c>
      <c r="J205" s="103">
        <v>14</v>
      </c>
      <c r="K205" s="104">
        <v>12.42</v>
      </c>
      <c r="L205" s="104">
        <v>74.45</v>
      </c>
      <c r="M205" s="104">
        <v>0</v>
      </c>
      <c r="N205" s="104">
        <v>66.67</v>
      </c>
      <c r="O205" s="104">
        <v>75</v>
      </c>
      <c r="P205" s="104">
        <v>83.33</v>
      </c>
      <c r="Q205" s="104">
        <v>100</v>
      </c>
      <c r="R205" s="104">
        <v>74.22</v>
      </c>
      <c r="S205" s="104">
        <v>74.67</v>
      </c>
      <c r="T205" s="105">
        <v>20729</v>
      </c>
    </row>
    <row r="206" spans="1:20" ht="22.5" x14ac:dyDescent="0.25">
      <c r="A206" s="102" t="s">
        <v>52</v>
      </c>
      <c r="B206" s="102" t="s">
        <v>44</v>
      </c>
      <c r="C206" s="102" t="s">
        <v>155</v>
      </c>
      <c r="D206" s="102" t="s">
        <v>65</v>
      </c>
      <c r="E206" s="103">
        <v>2018</v>
      </c>
      <c r="F206" s="104">
        <v>77.5</v>
      </c>
      <c r="G206" s="102" t="s">
        <v>126</v>
      </c>
      <c r="H206" s="104">
        <v>69.17</v>
      </c>
      <c r="I206" s="104">
        <v>85.83</v>
      </c>
      <c r="J206" s="103">
        <v>14</v>
      </c>
      <c r="K206" s="104">
        <v>15.9</v>
      </c>
      <c r="L206" s="104">
        <v>73.680000000000007</v>
      </c>
      <c r="M206" s="104">
        <v>0</v>
      </c>
      <c r="N206" s="104">
        <v>65</v>
      </c>
      <c r="O206" s="104">
        <v>75</v>
      </c>
      <c r="P206" s="104">
        <v>85</v>
      </c>
      <c r="Q206" s="104">
        <v>100</v>
      </c>
      <c r="R206" s="104">
        <v>73.44</v>
      </c>
      <c r="S206" s="104">
        <v>73.92</v>
      </c>
      <c r="T206" s="105">
        <v>20895</v>
      </c>
    </row>
    <row r="207" spans="1:20" ht="22.5" x14ac:dyDescent="0.25">
      <c r="A207" s="102" t="s">
        <v>52</v>
      </c>
      <c r="B207" s="102" t="s">
        <v>44</v>
      </c>
      <c r="C207" s="102" t="s">
        <v>155</v>
      </c>
      <c r="D207" s="102" t="s">
        <v>5</v>
      </c>
      <c r="E207" s="103">
        <v>2018</v>
      </c>
      <c r="F207" s="104">
        <v>85.89</v>
      </c>
      <c r="G207" s="102" t="s">
        <v>126</v>
      </c>
      <c r="H207" s="104">
        <v>78.709999999999994</v>
      </c>
      <c r="I207" s="104">
        <v>93.08</v>
      </c>
      <c r="J207" s="103">
        <v>14</v>
      </c>
      <c r="K207" s="104">
        <v>13.71</v>
      </c>
      <c r="L207" s="104">
        <v>80</v>
      </c>
      <c r="M207" s="104">
        <v>0</v>
      </c>
      <c r="N207" s="104">
        <v>75</v>
      </c>
      <c r="O207" s="104">
        <v>85</v>
      </c>
      <c r="P207" s="104">
        <v>90</v>
      </c>
      <c r="Q207" s="104">
        <v>100</v>
      </c>
      <c r="R207" s="104">
        <v>79.78</v>
      </c>
      <c r="S207" s="104">
        <v>80.23</v>
      </c>
      <c r="T207" s="105">
        <v>20857</v>
      </c>
    </row>
    <row r="208" spans="1:20" ht="22.5" x14ac:dyDescent="0.25">
      <c r="A208" s="102" t="s">
        <v>52</v>
      </c>
      <c r="B208" s="102" t="s">
        <v>44</v>
      </c>
      <c r="C208" s="102" t="s">
        <v>155</v>
      </c>
      <c r="D208" s="102" t="s">
        <v>6</v>
      </c>
      <c r="E208" s="103">
        <v>2018</v>
      </c>
      <c r="F208" s="104">
        <v>89.46</v>
      </c>
      <c r="G208" s="102" t="s">
        <v>126</v>
      </c>
      <c r="H208" s="104">
        <v>83.58</v>
      </c>
      <c r="I208" s="104">
        <v>95.35</v>
      </c>
      <c r="J208" s="103">
        <v>14</v>
      </c>
      <c r="K208" s="104">
        <v>11.23</v>
      </c>
      <c r="L208" s="104">
        <v>80.58</v>
      </c>
      <c r="M208" s="104">
        <v>10</v>
      </c>
      <c r="N208" s="104">
        <v>77.5</v>
      </c>
      <c r="O208" s="104">
        <v>77.5</v>
      </c>
      <c r="P208" s="104">
        <v>100</v>
      </c>
      <c r="Q208" s="104">
        <v>100</v>
      </c>
      <c r="R208" s="104">
        <v>80.36</v>
      </c>
      <c r="S208" s="104">
        <v>80.81</v>
      </c>
      <c r="T208" s="105">
        <v>20895</v>
      </c>
    </row>
    <row r="209" spans="1:20" ht="22.5" x14ac:dyDescent="0.25">
      <c r="A209" s="102" t="s">
        <v>52</v>
      </c>
      <c r="B209" s="102" t="s">
        <v>44</v>
      </c>
      <c r="C209" s="102" t="s">
        <v>155</v>
      </c>
      <c r="D209" s="102" t="s">
        <v>130</v>
      </c>
      <c r="E209" s="103">
        <v>2018</v>
      </c>
      <c r="F209" s="104">
        <v>85.42</v>
      </c>
      <c r="G209" s="102" t="s">
        <v>126</v>
      </c>
      <c r="H209" s="104">
        <v>79.430000000000007</v>
      </c>
      <c r="I209" s="104">
        <v>91.41</v>
      </c>
      <c r="J209" s="103">
        <v>12</v>
      </c>
      <c r="K209" s="104">
        <v>10.59</v>
      </c>
      <c r="L209" s="104">
        <v>77.959999999999994</v>
      </c>
      <c r="M209" s="104">
        <v>0</v>
      </c>
      <c r="N209" s="104">
        <v>75</v>
      </c>
      <c r="O209" s="104">
        <v>75</v>
      </c>
      <c r="P209" s="104">
        <v>91.67</v>
      </c>
      <c r="Q209" s="104">
        <v>100</v>
      </c>
      <c r="R209" s="104">
        <v>77.739999999999995</v>
      </c>
      <c r="S209" s="104">
        <v>78.19</v>
      </c>
      <c r="T209" s="105">
        <v>20770</v>
      </c>
    </row>
    <row r="210" spans="1:20" ht="22.5" x14ac:dyDescent="0.25">
      <c r="A210" s="102" t="s">
        <v>52</v>
      </c>
      <c r="B210" s="102" t="s">
        <v>44</v>
      </c>
      <c r="C210" s="102" t="s">
        <v>155</v>
      </c>
      <c r="D210" s="102" t="s">
        <v>131</v>
      </c>
      <c r="E210" s="103">
        <v>2018</v>
      </c>
      <c r="F210" s="104">
        <v>79.760000000000005</v>
      </c>
      <c r="G210" s="102" t="s">
        <v>126</v>
      </c>
      <c r="H210" s="104">
        <v>71.97</v>
      </c>
      <c r="I210" s="104">
        <v>87.55</v>
      </c>
      <c r="J210" s="103">
        <v>14</v>
      </c>
      <c r="K210" s="104">
        <v>14.88</v>
      </c>
      <c r="L210" s="104">
        <v>75.3</v>
      </c>
      <c r="M210" s="104">
        <v>0</v>
      </c>
      <c r="N210" s="104">
        <v>66.67</v>
      </c>
      <c r="O210" s="104">
        <v>75</v>
      </c>
      <c r="P210" s="104">
        <v>83.33</v>
      </c>
      <c r="Q210" s="104">
        <v>100</v>
      </c>
      <c r="R210" s="104">
        <v>75.06</v>
      </c>
      <c r="S210" s="104">
        <v>75.53</v>
      </c>
      <c r="T210" s="105">
        <v>20872</v>
      </c>
    </row>
    <row r="211" spans="1:20" ht="22.5" x14ac:dyDescent="0.25">
      <c r="A211" s="102" t="s">
        <v>52</v>
      </c>
      <c r="B211" s="102" t="s">
        <v>44</v>
      </c>
      <c r="C211" s="102" t="s">
        <v>155</v>
      </c>
      <c r="D211" s="102" t="s">
        <v>8</v>
      </c>
      <c r="E211" s="103">
        <v>2018</v>
      </c>
      <c r="F211" s="104">
        <v>87.05</v>
      </c>
      <c r="G211" s="102" t="s">
        <v>126</v>
      </c>
      <c r="H211" s="104">
        <v>80.83</v>
      </c>
      <c r="I211" s="104">
        <v>93.27</v>
      </c>
      <c r="J211" s="103">
        <v>14</v>
      </c>
      <c r="K211" s="104">
        <v>11.87</v>
      </c>
      <c r="L211" s="104">
        <v>86.33</v>
      </c>
      <c r="M211" s="104">
        <v>0</v>
      </c>
      <c r="N211" s="104">
        <v>81.25</v>
      </c>
      <c r="O211" s="104">
        <v>87.5</v>
      </c>
      <c r="P211" s="104">
        <v>100</v>
      </c>
      <c r="Q211" s="104">
        <v>100</v>
      </c>
      <c r="R211" s="104">
        <v>86.12</v>
      </c>
      <c r="S211" s="104">
        <v>86.54</v>
      </c>
      <c r="T211" s="105">
        <v>20895</v>
      </c>
    </row>
    <row r="212" spans="1:20" ht="22.5" x14ac:dyDescent="0.25">
      <c r="A212" s="102" t="s">
        <v>52</v>
      </c>
      <c r="B212" s="102" t="s">
        <v>44</v>
      </c>
      <c r="C212" s="102" t="s">
        <v>155</v>
      </c>
      <c r="D212" s="102" t="s">
        <v>9</v>
      </c>
      <c r="E212" s="103">
        <v>2018</v>
      </c>
      <c r="F212" s="104">
        <v>93.52</v>
      </c>
      <c r="G212" s="108" t="s">
        <v>133</v>
      </c>
      <c r="H212" s="104">
        <v>86.97</v>
      </c>
      <c r="I212" s="104">
        <v>100.06</v>
      </c>
      <c r="J212" s="103">
        <v>9</v>
      </c>
      <c r="K212" s="104">
        <v>10.02</v>
      </c>
      <c r="L212" s="104">
        <v>77.819999999999993</v>
      </c>
      <c r="M212" s="104">
        <v>0</v>
      </c>
      <c r="N212" s="104">
        <v>75</v>
      </c>
      <c r="O212" s="104">
        <v>87.5</v>
      </c>
      <c r="P212" s="104">
        <v>91.67</v>
      </c>
      <c r="Q212" s="104">
        <v>100</v>
      </c>
      <c r="R212" s="104">
        <v>77.44</v>
      </c>
      <c r="S212" s="104">
        <v>78.2</v>
      </c>
      <c r="T212" s="105">
        <v>16244</v>
      </c>
    </row>
    <row r="213" spans="1:20" ht="22.5" x14ac:dyDescent="0.25">
      <c r="A213" s="102" t="s">
        <v>52</v>
      </c>
      <c r="B213" s="102" t="s">
        <v>44</v>
      </c>
      <c r="C213" s="102" t="s">
        <v>155</v>
      </c>
      <c r="D213" s="102" t="s">
        <v>10</v>
      </c>
      <c r="E213" s="103">
        <v>2018</v>
      </c>
      <c r="F213" s="104">
        <v>92.38</v>
      </c>
      <c r="G213" s="108" t="s">
        <v>133</v>
      </c>
      <c r="H213" s="104">
        <v>88.22</v>
      </c>
      <c r="I213" s="104">
        <v>96.54</v>
      </c>
      <c r="J213" s="103">
        <v>14</v>
      </c>
      <c r="K213" s="104">
        <v>7.95</v>
      </c>
      <c r="L213" s="104">
        <v>72.98</v>
      </c>
      <c r="M213" s="104">
        <v>13.33</v>
      </c>
      <c r="N213" s="104">
        <v>63.33</v>
      </c>
      <c r="O213" s="104">
        <v>71.67</v>
      </c>
      <c r="P213" s="104">
        <v>85</v>
      </c>
      <c r="Q213" s="104">
        <v>100</v>
      </c>
      <c r="R213" s="104">
        <v>72.760000000000005</v>
      </c>
      <c r="S213" s="104">
        <v>73.209999999999994</v>
      </c>
      <c r="T213" s="105">
        <v>20895</v>
      </c>
    </row>
    <row r="214" spans="1:20" ht="22.5" x14ac:dyDescent="0.25">
      <c r="A214" s="102" t="s">
        <v>52</v>
      </c>
      <c r="B214" s="102" t="s">
        <v>44</v>
      </c>
      <c r="C214" s="102" t="s">
        <v>155</v>
      </c>
      <c r="D214" s="102" t="s">
        <v>11</v>
      </c>
      <c r="E214" s="103">
        <v>2018</v>
      </c>
      <c r="F214" s="104">
        <v>84.87</v>
      </c>
      <c r="G214" s="102" t="s">
        <v>126</v>
      </c>
      <c r="H214" s="104">
        <v>79.77</v>
      </c>
      <c r="I214" s="104">
        <v>89.98</v>
      </c>
      <c r="J214" s="103">
        <v>13</v>
      </c>
      <c r="K214" s="104">
        <v>9.39</v>
      </c>
      <c r="L214" s="104">
        <v>71.209999999999994</v>
      </c>
      <c r="M214" s="104">
        <v>0</v>
      </c>
      <c r="N214" s="104">
        <v>61.67</v>
      </c>
      <c r="O214" s="104">
        <v>75</v>
      </c>
      <c r="P214" s="104">
        <v>85</v>
      </c>
      <c r="Q214" s="104">
        <v>100</v>
      </c>
      <c r="R214" s="104">
        <v>70.94</v>
      </c>
      <c r="S214" s="104">
        <v>71.489999999999995</v>
      </c>
      <c r="T214" s="105">
        <v>20244</v>
      </c>
    </row>
    <row r="215" spans="1:20" ht="22.5" x14ac:dyDescent="0.25">
      <c r="A215" s="102" t="s">
        <v>52</v>
      </c>
      <c r="B215" s="102" t="s">
        <v>44</v>
      </c>
      <c r="C215" s="102" t="s">
        <v>155</v>
      </c>
      <c r="D215" s="102" t="s">
        <v>12</v>
      </c>
      <c r="E215" s="103">
        <v>2018</v>
      </c>
      <c r="F215" s="104">
        <v>92.86</v>
      </c>
      <c r="G215" s="108" t="s">
        <v>133</v>
      </c>
      <c r="H215" s="104">
        <v>89.34</v>
      </c>
      <c r="I215" s="104">
        <v>96.38</v>
      </c>
      <c r="J215" s="103">
        <v>14</v>
      </c>
      <c r="K215" s="104">
        <v>6.72</v>
      </c>
      <c r="L215" s="104">
        <v>66.239999999999995</v>
      </c>
      <c r="M215" s="104">
        <v>0</v>
      </c>
      <c r="N215" s="104">
        <v>50</v>
      </c>
      <c r="O215" s="104">
        <v>68.75</v>
      </c>
      <c r="P215" s="104">
        <v>91.67</v>
      </c>
      <c r="Q215" s="104">
        <v>100</v>
      </c>
      <c r="R215" s="104">
        <v>65.89</v>
      </c>
      <c r="S215" s="104">
        <v>66.59</v>
      </c>
      <c r="T215" s="105">
        <v>20551</v>
      </c>
    </row>
    <row r="216" spans="1:20" ht="22.5" x14ac:dyDescent="0.25">
      <c r="A216" s="102" t="s">
        <v>52</v>
      </c>
      <c r="B216" s="102" t="s">
        <v>44</v>
      </c>
      <c r="C216" s="102" t="s">
        <v>78</v>
      </c>
      <c r="D216" s="102" t="s">
        <v>2</v>
      </c>
      <c r="E216" s="103">
        <v>2018</v>
      </c>
      <c r="F216" s="104">
        <v>85.65</v>
      </c>
      <c r="G216" s="102" t="s">
        <v>126</v>
      </c>
      <c r="H216" s="104">
        <v>78.77</v>
      </c>
      <c r="I216" s="104">
        <v>92.53</v>
      </c>
      <c r="J216" s="103">
        <v>17</v>
      </c>
      <c r="K216" s="104">
        <v>14.47</v>
      </c>
      <c r="L216" s="104">
        <v>81.180000000000007</v>
      </c>
      <c r="M216" s="104">
        <v>4</v>
      </c>
      <c r="N216" s="104">
        <v>75</v>
      </c>
      <c r="O216" s="104">
        <v>81</v>
      </c>
      <c r="P216" s="104">
        <v>95</v>
      </c>
      <c r="Q216" s="104">
        <v>100</v>
      </c>
      <c r="R216" s="104">
        <v>80.97</v>
      </c>
      <c r="S216" s="104">
        <v>81.39</v>
      </c>
      <c r="T216" s="105">
        <v>20895</v>
      </c>
    </row>
    <row r="217" spans="1:20" ht="22.5" x14ac:dyDescent="0.25">
      <c r="A217" s="102" t="s">
        <v>52</v>
      </c>
      <c r="B217" s="102" t="s">
        <v>44</v>
      </c>
      <c r="C217" s="102" t="s">
        <v>78</v>
      </c>
      <c r="D217" s="102" t="s">
        <v>3</v>
      </c>
      <c r="E217" s="103">
        <v>2018</v>
      </c>
      <c r="F217" s="104">
        <v>97.86</v>
      </c>
      <c r="G217" s="102" t="s">
        <v>126</v>
      </c>
      <c r="H217" s="104">
        <v>96.29</v>
      </c>
      <c r="I217" s="104">
        <v>99.43</v>
      </c>
      <c r="J217" s="103">
        <v>14</v>
      </c>
      <c r="K217" s="104">
        <v>3</v>
      </c>
      <c r="L217" s="104">
        <v>93.27</v>
      </c>
      <c r="M217" s="104">
        <v>5</v>
      </c>
      <c r="N217" s="104">
        <v>90</v>
      </c>
      <c r="O217" s="104">
        <v>95</v>
      </c>
      <c r="P217" s="104">
        <v>100</v>
      </c>
      <c r="Q217" s="104">
        <v>100</v>
      </c>
      <c r="R217" s="104">
        <v>93.15</v>
      </c>
      <c r="S217" s="104">
        <v>93.39</v>
      </c>
      <c r="T217" s="105">
        <v>20560</v>
      </c>
    </row>
    <row r="218" spans="1:20" ht="22.5" x14ac:dyDescent="0.25">
      <c r="A218" s="102" t="s">
        <v>52</v>
      </c>
      <c r="B218" s="102" t="s">
        <v>44</v>
      </c>
      <c r="C218" s="102" t="s">
        <v>78</v>
      </c>
      <c r="D218" s="102" t="s">
        <v>64</v>
      </c>
      <c r="E218" s="103">
        <v>2018</v>
      </c>
      <c r="F218" s="104">
        <v>90.97</v>
      </c>
      <c r="G218" s="102" t="s">
        <v>126</v>
      </c>
      <c r="H218" s="104">
        <v>87.37</v>
      </c>
      <c r="I218" s="104">
        <v>94.57</v>
      </c>
      <c r="J218" s="103">
        <v>3</v>
      </c>
      <c r="K218" s="104">
        <v>3.18</v>
      </c>
      <c r="L218" s="104">
        <v>90.74</v>
      </c>
      <c r="M218" s="104">
        <v>0</v>
      </c>
      <c r="N218" s="104">
        <v>87.5</v>
      </c>
      <c r="O218" s="104">
        <v>93.75</v>
      </c>
      <c r="P218" s="104">
        <v>93.75</v>
      </c>
      <c r="Q218" s="104">
        <v>100</v>
      </c>
      <c r="R218" s="104">
        <v>90.6</v>
      </c>
      <c r="S218" s="104">
        <v>90.87</v>
      </c>
      <c r="T218" s="105">
        <v>18968</v>
      </c>
    </row>
    <row r="219" spans="1:20" ht="22.5" x14ac:dyDescent="0.25">
      <c r="A219" s="102" t="s">
        <v>52</v>
      </c>
      <c r="B219" s="102" t="s">
        <v>44</v>
      </c>
      <c r="C219" s="102" t="s">
        <v>78</v>
      </c>
      <c r="D219" s="102" t="s">
        <v>127</v>
      </c>
      <c r="E219" s="103">
        <v>2018</v>
      </c>
      <c r="F219" s="104">
        <v>79.41</v>
      </c>
      <c r="G219" s="102" t="s">
        <v>126</v>
      </c>
      <c r="H219" s="104">
        <v>71.62</v>
      </c>
      <c r="I219" s="104">
        <v>87.2</v>
      </c>
      <c r="J219" s="103">
        <v>17</v>
      </c>
      <c r="K219" s="104">
        <v>16.38</v>
      </c>
      <c r="L219" s="104">
        <v>75.69</v>
      </c>
      <c r="M219" s="104">
        <v>0</v>
      </c>
      <c r="N219" s="104">
        <v>70</v>
      </c>
      <c r="O219" s="104">
        <v>75</v>
      </c>
      <c r="P219" s="104">
        <v>85</v>
      </c>
      <c r="Q219" s="104">
        <v>100</v>
      </c>
      <c r="R219" s="104">
        <v>75.47</v>
      </c>
      <c r="S219" s="104">
        <v>75.900000000000006</v>
      </c>
      <c r="T219" s="105">
        <v>19309</v>
      </c>
    </row>
    <row r="220" spans="1:20" ht="22.5" x14ac:dyDescent="0.25">
      <c r="A220" s="102" t="s">
        <v>52</v>
      </c>
      <c r="B220" s="102" t="s">
        <v>44</v>
      </c>
      <c r="C220" s="102" t="s">
        <v>78</v>
      </c>
      <c r="D220" s="102" t="s">
        <v>7</v>
      </c>
      <c r="E220" s="103">
        <v>2018</v>
      </c>
      <c r="F220" s="104">
        <v>68.14</v>
      </c>
      <c r="G220" s="108" t="s">
        <v>133</v>
      </c>
      <c r="H220" s="104">
        <v>62.85</v>
      </c>
      <c r="I220" s="104">
        <v>73.42</v>
      </c>
      <c r="J220" s="103">
        <v>17</v>
      </c>
      <c r="K220" s="104">
        <v>11.12</v>
      </c>
      <c r="L220" s="104">
        <v>48.24</v>
      </c>
      <c r="M220" s="104">
        <v>0</v>
      </c>
      <c r="N220" s="104">
        <v>37.5</v>
      </c>
      <c r="O220" s="104">
        <v>50</v>
      </c>
      <c r="P220" s="104">
        <v>62.5</v>
      </c>
      <c r="Q220" s="104">
        <v>100</v>
      </c>
      <c r="R220" s="104">
        <v>48</v>
      </c>
      <c r="S220" s="104">
        <v>48.48</v>
      </c>
      <c r="T220" s="105">
        <v>20895</v>
      </c>
    </row>
    <row r="221" spans="1:20" ht="22.5" x14ac:dyDescent="0.25">
      <c r="A221" s="102" t="s">
        <v>52</v>
      </c>
      <c r="B221" s="102" t="s">
        <v>44</v>
      </c>
      <c r="C221" s="102" t="s">
        <v>78</v>
      </c>
      <c r="D221" s="102" t="s">
        <v>128</v>
      </c>
      <c r="E221" s="103">
        <v>2018</v>
      </c>
      <c r="F221" s="104">
        <v>76.72</v>
      </c>
      <c r="G221" s="102" t="s">
        <v>126</v>
      </c>
      <c r="H221" s="104">
        <v>71.709999999999994</v>
      </c>
      <c r="I221" s="104">
        <v>81.72</v>
      </c>
      <c r="J221" s="103">
        <v>17</v>
      </c>
      <c r="K221" s="104">
        <v>10.53</v>
      </c>
      <c r="L221" s="104">
        <v>74.45</v>
      </c>
      <c r="M221" s="104">
        <v>0</v>
      </c>
      <c r="N221" s="104">
        <v>66.67</v>
      </c>
      <c r="O221" s="104">
        <v>75</v>
      </c>
      <c r="P221" s="104">
        <v>83.33</v>
      </c>
      <c r="Q221" s="104">
        <v>100</v>
      </c>
      <c r="R221" s="104">
        <v>74.22</v>
      </c>
      <c r="S221" s="104">
        <v>74.67</v>
      </c>
      <c r="T221" s="105">
        <v>20729</v>
      </c>
    </row>
    <row r="222" spans="1:20" ht="22.5" x14ac:dyDescent="0.25">
      <c r="A222" s="102" t="s">
        <v>52</v>
      </c>
      <c r="B222" s="102" t="s">
        <v>44</v>
      </c>
      <c r="C222" s="102" t="s">
        <v>78</v>
      </c>
      <c r="D222" s="102" t="s">
        <v>65</v>
      </c>
      <c r="E222" s="103">
        <v>2018</v>
      </c>
      <c r="F222" s="104">
        <v>80.290000000000006</v>
      </c>
      <c r="G222" s="102" t="s">
        <v>126</v>
      </c>
      <c r="H222" s="104">
        <v>71.75</v>
      </c>
      <c r="I222" s="104">
        <v>88.84</v>
      </c>
      <c r="J222" s="103">
        <v>17</v>
      </c>
      <c r="K222" s="104">
        <v>17.98</v>
      </c>
      <c r="L222" s="104">
        <v>73.680000000000007</v>
      </c>
      <c r="M222" s="104">
        <v>0</v>
      </c>
      <c r="N222" s="104">
        <v>65</v>
      </c>
      <c r="O222" s="104">
        <v>75</v>
      </c>
      <c r="P222" s="104">
        <v>85</v>
      </c>
      <c r="Q222" s="104">
        <v>100</v>
      </c>
      <c r="R222" s="104">
        <v>73.44</v>
      </c>
      <c r="S222" s="104">
        <v>73.92</v>
      </c>
      <c r="T222" s="105">
        <v>20895</v>
      </c>
    </row>
    <row r="223" spans="1:20" ht="22.5" x14ac:dyDescent="0.25">
      <c r="A223" s="102" t="s">
        <v>52</v>
      </c>
      <c r="B223" s="102" t="s">
        <v>44</v>
      </c>
      <c r="C223" s="102" t="s">
        <v>78</v>
      </c>
      <c r="D223" s="102" t="s">
        <v>5</v>
      </c>
      <c r="E223" s="103">
        <v>2018</v>
      </c>
      <c r="F223" s="104">
        <v>87.43</v>
      </c>
      <c r="G223" s="102" t="s">
        <v>126</v>
      </c>
      <c r="H223" s="104">
        <v>79.94</v>
      </c>
      <c r="I223" s="104">
        <v>94.91</v>
      </c>
      <c r="J223" s="103">
        <v>17</v>
      </c>
      <c r="K223" s="104">
        <v>15.74</v>
      </c>
      <c r="L223" s="104">
        <v>80</v>
      </c>
      <c r="M223" s="104">
        <v>0</v>
      </c>
      <c r="N223" s="104">
        <v>75</v>
      </c>
      <c r="O223" s="104">
        <v>85</v>
      </c>
      <c r="P223" s="104">
        <v>90</v>
      </c>
      <c r="Q223" s="104">
        <v>100</v>
      </c>
      <c r="R223" s="104">
        <v>79.78</v>
      </c>
      <c r="S223" s="104">
        <v>80.23</v>
      </c>
      <c r="T223" s="105">
        <v>20857</v>
      </c>
    </row>
    <row r="224" spans="1:20" ht="22.5" x14ac:dyDescent="0.25">
      <c r="A224" s="102" t="s">
        <v>52</v>
      </c>
      <c r="B224" s="102" t="s">
        <v>44</v>
      </c>
      <c r="C224" s="102" t="s">
        <v>78</v>
      </c>
      <c r="D224" s="102" t="s">
        <v>6</v>
      </c>
      <c r="E224" s="103">
        <v>2018</v>
      </c>
      <c r="F224" s="104">
        <v>85.29</v>
      </c>
      <c r="G224" s="102" t="s">
        <v>126</v>
      </c>
      <c r="H224" s="104">
        <v>79.709999999999994</v>
      </c>
      <c r="I224" s="104">
        <v>90.88</v>
      </c>
      <c r="J224" s="103">
        <v>17</v>
      </c>
      <c r="K224" s="104">
        <v>11.76</v>
      </c>
      <c r="L224" s="104">
        <v>80.58</v>
      </c>
      <c r="M224" s="104">
        <v>10</v>
      </c>
      <c r="N224" s="104">
        <v>77.5</v>
      </c>
      <c r="O224" s="104">
        <v>77.5</v>
      </c>
      <c r="P224" s="104">
        <v>100</v>
      </c>
      <c r="Q224" s="104">
        <v>100</v>
      </c>
      <c r="R224" s="104">
        <v>80.36</v>
      </c>
      <c r="S224" s="104">
        <v>80.81</v>
      </c>
      <c r="T224" s="105">
        <v>20895</v>
      </c>
    </row>
    <row r="225" spans="1:20" ht="22.5" x14ac:dyDescent="0.25">
      <c r="A225" s="102" t="s">
        <v>52</v>
      </c>
      <c r="B225" s="102" t="s">
        <v>44</v>
      </c>
      <c r="C225" s="102" t="s">
        <v>78</v>
      </c>
      <c r="D225" s="102" t="s">
        <v>130</v>
      </c>
      <c r="E225" s="103">
        <v>2018</v>
      </c>
      <c r="F225" s="104">
        <v>84.72</v>
      </c>
      <c r="G225" s="102" t="s">
        <v>126</v>
      </c>
      <c r="H225" s="104">
        <v>77.88</v>
      </c>
      <c r="I225" s="104">
        <v>91.56</v>
      </c>
      <c r="J225" s="103">
        <v>15</v>
      </c>
      <c r="K225" s="104">
        <v>13.52</v>
      </c>
      <c r="L225" s="104">
        <v>77.959999999999994</v>
      </c>
      <c r="M225" s="104">
        <v>0</v>
      </c>
      <c r="N225" s="104">
        <v>75</v>
      </c>
      <c r="O225" s="104">
        <v>75</v>
      </c>
      <c r="P225" s="104">
        <v>91.67</v>
      </c>
      <c r="Q225" s="104">
        <v>100</v>
      </c>
      <c r="R225" s="104">
        <v>77.739999999999995</v>
      </c>
      <c r="S225" s="104">
        <v>78.19</v>
      </c>
      <c r="T225" s="105">
        <v>20770</v>
      </c>
    </row>
    <row r="226" spans="1:20" ht="22.5" x14ac:dyDescent="0.25">
      <c r="A226" s="102" t="s">
        <v>52</v>
      </c>
      <c r="B226" s="102" t="s">
        <v>44</v>
      </c>
      <c r="C226" s="102" t="s">
        <v>78</v>
      </c>
      <c r="D226" s="102" t="s">
        <v>131</v>
      </c>
      <c r="E226" s="103">
        <v>2018</v>
      </c>
      <c r="F226" s="104">
        <v>75.489999999999995</v>
      </c>
      <c r="G226" s="102" t="s">
        <v>126</v>
      </c>
      <c r="H226" s="104">
        <v>66.260000000000005</v>
      </c>
      <c r="I226" s="104">
        <v>84.72</v>
      </c>
      <c r="J226" s="103">
        <v>17</v>
      </c>
      <c r="K226" s="104">
        <v>19.43</v>
      </c>
      <c r="L226" s="104">
        <v>75.3</v>
      </c>
      <c r="M226" s="104">
        <v>0</v>
      </c>
      <c r="N226" s="104">
        <v>66.67</v>
      </c>
      <c r="O226" s="104">
        <v>75</v>
      </c>
      <c r="P226" s="104">
        <v>83.33</v>
      </c>
      <c r="Q226" s="104">
        <v>100</v>
      </c>
      <c r="R226" s="104">
        <v>75.06</v>
      </c>
      <c r="S226" s="104">
        <v>75.53</v>
      </c>
      <c r="T226" s="105">
        <v>20872</v>
      </c>
    </row>
    <row r="227" spans="1:20" ht="22.5" x14ac:dyDescent="0.25">
      <c r="A227" s="102" t="s">
        <v>52</v>
      </c>
      <c r="B227" s="102" t="s">
        <v>44</v>
      </c>
      <c r="C227" s="102" t="s">
        <v>78</v>
      </c>
      <c r="D227" s="102" t="s">
        <v>8</v>
      </c>
      <c r="E227" s="103">
        <v>2018</v>
      </c>
      <c r="F227" s="104">
        <v>86.76</v>
      </c>
      <c r="G227" s="102" t="s">
        <v>126</v>
      </c>
      <c r="H227" s="104">
        <v>78.569999999999993</v>
      </c>
      <c r="I227" s="104">
        <v>94.96</v>
      </c>
      <c r="J227" s="103">
        <v>17</v>
      </c>
      <c r="K227" s="104">
        <v>17.239999999999998</v>
      </c>
      <c r="L227" s="104">
        <v>86.33</v>
      </c>
      <c r="M227" s="104">
        <v>0</v>
      </c>
      <c r="N227" s="104">
        <v>81.25</v>
      </c>
      <c r="O227" s="104">
        <v>87.5</v>
      </c>
      <c r="P227" s="104">
        <v>100</v>
      </c>
      <c r="Q227" s="104">
        <v>100</v>
      </c>
      <c r="R227" s="104">
        <v>86.12</v>
      </c>
      <c r="S227" s="104">
        <v>86.54</v>
      </c>
      <c r="T227" s="105">
        <v>20895</v>
      </c>
    </row>
    <row r="228" spans="1:20" ht="22.5" x14ac:dyDescent="0.25">
      <c r="A228" s="102" t="s">
        <v>52</v>
      </c>
      <c r="B228" s="102" t="s">
        <v>44</v>
      </c>
      <c r="C228" s="102" t="s">
        <v>78</v>
      </c>
      <c r="D228" s="102" t="s">
        <v>9</v>
      </c>
      <c r="E228" s="103">
        <v>2018</v>
      </c>
      <c r="F228" s="104">
        <v>86.2</v>
      </c>
      <c r="G228" s="102" t="s">
        <v>126</v>
      </c>
      <c r="H228" s="104">
        <v>77.2</v>
      </c>
      <c r="I228" s="104">
        <v>95.2</v>
      </c>
      <c r="J228" s="103">
        <v>16</v>
      </c>
      <c r="K228" s="104">
        <v>18.37</v>
      </c>
      <c r="L228" s="104">
        <v>77.819999999999993</v>
      </c>
      <c r="M228" s="104">
        <v>0</v>
      </c>
      <c r="N228" s="104">
        <v>75</v>
      </c>
      <c r="O228" s="104">
        <v>87.5</v>
      </c>
      <c r="P228" s="104">
        <v>91.67</v>
      </c>
      <c r="Q228" s="104">
        <v>100</v>
      </c>
      <c r="R228" s="104">
        <v>77.44</v>
      </c>
      <c r="S228" s="104">
        <v>78.2</v>
      </c>
      <c r="T228" s="105">
        <v>16244</v>
      </c>
    </row>
    <row r="229" spans="1:20" ht="22.5" x14ac:dyDescent="0.25">
      <c r="A229" s="102" t="s">
        <v>52</v>
      </c>
      <c r="B229" s="102" t="s">
        <v>44</v>
      </c>
      <c r="C229" s="102" t="s">
        <v>78</v>
      </c>
      <c r="D229" s="102" t="s">
        <v>10</v>
      </c>
      <c r="E229" s="103">
        <v>2018</v>
      </c>
      <c r="F229" s="104">
        <v>80.099999999999994</v>
      </c>
      <c r="G229" s="102" t="s">
        <v>126</v>
      </c>
      <c r="H229" s="104">
        <v>72</v>
      </c>
      <c r="I229" s="104">
        <v>88.19</v>
      </c>
      <c r="J229" s="103">
        <v>17</v>
      </c>
      <c r="K229" s="104">
        <v>17.03</v>
      </c>
      <c r="L229" s="104">
        <v>72.98</v>
      </c>
      <c r="M229" s="104">
        <v>13.33</v>
      </c>
      <c r="N229" s="104">
        <v>63.33</v>
      </c>
      <c r="O229" s="104">
        <v>71.67</v>
      </c>
      <c r="P229" s="104">
        <v>85</v>
      </c>
      <c r="Q229" s="104">
        <v>100</v>
      </c>
      <c r="R229" s="104">
        <v>72.760000000000005</v>
      </c>
      <c r="S229" s="104">
        <v>73.209999999999994</v>
      </c>
      <c r="T229" s="105">
        <v>20895</v>
      </c>
    </row>
    <row r="230" spans="1:20" ht="22.5" x14ac:dyDescent="0.25">
      <c r="A230" s="102" t="s">
        <v>52</v>
      </c>
      <c r="B230" s="102" t="s">
        <v>44</v>
      </c>
      <c r="C230" s="102" t="s">
        <v>78</v>
      </c>
      <c r="D230" s="102" t="s">
        <v>11</v>
      </c>
      <c r="E230" s="103">
        <v>2018</v>
      </c>
      <c r="F230" s="104">
        <v>74.790000000000006</v>
      </c>
      <c r="G230" s="102" t="s">
        <v>126</v>
      </c>
      <c r="H230" s="104">
        <v>69.290000000000006</v>
      </c>
      <c r="I230" s="104">
        <v>80.290000000000006</v>
      </c>
      <c r="J230" s="103">
        <v>16</v>
      </c>
      <c r="K230" s="104">
        <v>11.22</v>
      </c>
      <c r="L230" s="104">
        <v>71.209999999999994</v>
      </c>
      <c r="M230" s="104">
        <v>0</v>
      </c>
      <c r="N230" s="104">
        <v>61.67</v>
      </c>
      <c r="O230" s="104">
        <v>75</v>
      </c>
      <c r="P230" s="104">
        <v>85</v>
      </c>
      <c r="Q230" s="104">
        <v>100</v>
      </c>
      <c r="R230" s="104">
        <v>70.94</v>
      </c>
      <c r="S230" s="104">
        <v>71.489999999999995</v>
      </c>
      <c r="T230" s="105">
        <v>20244</v>
      </c>
    </row>
    <row r="231" spans="1:20" ht="22.5" x14ac:dyDescent="0.25">
      <c r="A231" s="102" t="s">
        <v>52</v>
      </c>
      <c r="B231" s="102" t="s">
        <v>44</v>
      </c>
      <c r="C231" s="102" t="s">
        <v>78</v>
      </c>
      <c r="D231" s="102" t="s">
        <v>12</v>
      </c>
      <c r="E231" s="103">
        <v>2018</v>
      </c>
      <c r="F231" s="104">
        <v>72.180000000000007</v>
      </c>
      <c r="G231" s="102" t="s">
        <v>126</v>
      </c>
      <c r="H231" s="104">
        <v>60.86</v>
      </c>
      <c r="I231" s="104">
        <v>83.51</v>
      </c>
      <c r="J231" s="103">
        <v>17</v>
      </c>
      <c r="K231" s="104">
        <v>23.82</v>
      </c>
      <c r="L231" s="104">
        <v>66.239999999999995</v>
      </c>
      <c r="M231" s="104">
        <v>0</v>
      </c>
      <c r="N231" s="104">
        <v>50</v>
      </c>
      <c r="O231" s="104">
        <v>68.75</v>
      </c>
      <c r="P231" s="104">
        <v>91.67</v>
      </c>
      <c r="Q231" s="104">
        <v>100</v>
      </c>
      <c r="R231" s="104">
        <v>65.89</v>
      </c>
      <c r="S231" s="104">
        <v>66.59</v>
      </c>
      <c r="T231" s="105">
        <v>20551</v>
      </c>
    </row>
    <row r="232" spans="1:20" ht="22.5" x14ac:dyDescent="0.25">
      <c r="A232" s="102" t="s">
        <v>52</v>
      </c>
      <c r="B232" s="102" t="s">
        <v>44</v>
      </c>
      <c r="C232" s="102" t="s">
        <v>156</v>
      </c>
      <c r="D232" s="102" t="s">
        <v>2</v>
      </c>
      <c r="E232" s="103">
        <v>2018</v>
      </c>
      <c r="F232" s="104">
        <v>87.67</v>
      </c>
      <c r="G232" s="102" t="s">
        <v>126</v>
      </c>
      <c r="H232" s="104">
        <v>82.73</v>
      </c>
      <c r="I232" s="104">
        <v>92.6</v>
      </c>
      <c r="J232" s="103">
        <v>33</v>
      </c>
      <c r="K232" s="104">
        <v>14.46</v>
      </c>
      <c r="L232" s="104">
        <v>81.180000000000007</v>
      </c>
      <c r="M232" s="104">
        <v>4</v>
      </c>
      <c r="N232" s="104">
        <v>75</v>
      </c>
      <c r="O232" s="104">
        <v>81</v>
      </c>
      <c r="P232" s="104">
        <v>95</v>
      </c>
      <c r="Q232" s="104">
        <v>100</v>
      </c>
      <c r="R232" s="104">
        <v>80.97</v>
      </c>
      <c r="S232" s="104">
        <v>81.39</v>
      </c>
      <c r="T232" s="105">
        <v>20895</v>
      </c>
    </row>
    <row r="233" spans="1:20" ht="22.5" x14ac:dyDescent="0.25">
      <c r="A233" s="102" t="s">
        <v>52</v>
      </c>
      <c r="B233" s="102" t="s">
        <v>44</v>
      </c>
      <c r="C233" s="102" t="s">
        <v>156</v>
      </c>
      <c r="D233" s="102" t="s">
        <v>3</v>
      </c>
      <c r="E233" s="103">
        <v>2018</v>
      </c>
      <c r="F233" s="104">
        <v>95.25</v>
      </c>
      <c r="G233" s="102" t="s">
        <v>126</v>
      </c>
      <c r="H233" s="104">
        <v>91.23</v>
      </c>
      <c r="I233" s="104">
        <v>99.27</v>
      </c>
      <c r="J233" s="103">
        <v>25</v>
      </c>
      <c r="K233" s="104">
        <v>10.25</v>
      </c>
      <c r="L233" s="104">
        <v>93.27</v>
      </c>
      <c r="M233" s="104">
        <v>5</v>
      </c>
      <c r="N233" s="104">
        <v>90</v>
      </c>
      <c r="O233" s="104">
        <v>95</v>
      </c>
      <c r="P233" s="104">
        <v>100</v>
      </c>
      <c r="Q233" s="104">
        <v>100</v>
      </c>
      <c r="R233" s="104">
        <v>93.15</v>
      </c>
      <c r="S233" s="104">
        <v>93.39</v>
      </c>
      <c r="T233" s="105">
        <v>20560</v>
      </c>
    </row>
    <row r="234" spans="1:20" ht="22.5" x14ac:dyDescent="0.25">
      <c r="A234" s="102" t="s">
        <v>52</v>
      </c>
      <c r="B234" s="102" t="s">
        <v>44</v>
      </c>
      <c r="C234" s="102" t="s">
        <v>156</v>
      </c>
      <c r="D234" s="102" t="s">
        <v>64</v>
      </c>
      <c r="E234" s="103">
        <v>2018</v>
      </c>
      <c r="F234" s="104">
        <v>91.67</v>
      </c>
      <c r="G234" s="102" t="s">
        <v>126</v>
      </c>
      <c r="H234" s="104">
        <v>85</v>
      </c>
      <c r="I234" s="104">
        <v>98.34</v>
      </c>
      <c r="J234" s="103">
        <v>4</v>
      </c>
      <c r="K234" s="104">
        <v>6.81</v>
      </c>
      <c r="L234" s="104">
        <v>90.74</v>
      </c>
      <c r="M234" s="104">
        <v>0</v>
      </c>
      <c r="N234" s="104">
        <v>87.5</v>
      </c>
      <c r="O234" s="104">
        <v>93.75</v>
      </c>
      <c r="P234" s="104">
        <v>93.75</v>
      </c>
      <c r="Q234" s="104">
        <v>100</v>
      </c>
      <c r="R234" s="104">
        <v>90.6</v>
      </c>
      <c r="S234" s="104">
        <v>90.87</v>
      </c>
      <c r="T234" s="105">
        <v>18968</v>
      </c>
    </row>
    <row r="235" spans="1:20" ht="22.5" x14ac:dyDescent="0.25">
      <c r="A235" s="102" t="s">
        <v>52</v>
      </c>
      <c r="B235" s="102" t="s">
        <v>44</v>
      </c>
      <c r="C235" s="102" t="s">
        <v>156</v>
      </c>
      <c r="D235" s="102" t="s">
        <v>127</v>
      </c>
      <c r="E235" s="103">
        <v>2018</v>
      </c>
      <c r="F235" s="104">
        <v>78.44</v>
      </c>
      <c r="G235" s="102" t="s">
        <v>126</v>
      </c>
      <c r="H235" s="104">
        <v>72.709999999999994</v>
      </c>
      <c r="I235" s="104">
        <v>84.17</v>
      </c>
      <c r="J235" s="103">
        <v>28</v>
      </c>
      <c r="K235" s="104">
        <v>15.47</v>
      </c>
      <c r="L235" s="104">
        <v>75.69</v>
      </c>
      <c r="M235" s="104">
        <v>0</v>
      </c>
      <c r="N235" s="104">
        <v>70</v>
      </c>
      <c r="O235" s="104">
        <v>75</v>
      </c>
      <c r="P235" s="104">
        <v>85</v>
      </c>
      <c r="Q235" s="104">
        <v>100</v>
      </c>
      <c r="R235" s="104">
        <v>75.47</v>
      </c>
      <c r="S235" s="104">
        <v>75.900000000000006</v>
      </c>
      <c r="T235" s="105">
        <v>19309</v>
      </c>
    </row>
    <row r="236" spans="1:20" ht="22.5" x14ac:dyDescent="0.25">
      <c r="A236" s="102" t="s">
        <v>52</v>
      </c>
      <c r="B236" s="102" t="s">
        <v>44</v>
      </c>
      <c r="C236" s="102" t="s">
        <v>156</v>
      </c>
      <c r="D236" s="102" t="s">
        <v>7</v>
      </c>
      <c r="E236" s="103">
        <v>2018</v>
      </c>
      <c r="F236" s="104">
        <v>64.2</v>
      </c>
      <c r="G236" s="108" t="s">
        <v>133</v>
      </c>
      <c r="H236" s="104">
        <v>58.18</v>
      </c>
      <c r="I236" s="104">
        <v>70.23</v>
      </c>
      <c r="J236" s="103">
        <v>33</v>
      </c>
      <c r="K236" s="104">
        <v>17.66</v>
      </c>
      <c r="L236" s="104">
        <v>48.24</v>
      </c>
      <c r="M236" s="104">
        <v>0</v>
      </c>
      <c r="N236" s="104">
        <v>37.5</v>
      </c>
      <c r="O236" s="104">
        <v>50</v>
      </c>
      <c r="P236" s="104">
        <v>62.5</v>
      </c>
      <c r="Q236" s="104">
        <v>100</v>
      </c>
      <c r="R236" s="104">
        <v>48</v>
      </c>
      <c r="S236" s="104">
        <v>48.48</v>
      </c>
      <c r="T236" s="105">
        <v>20895</v>
      </c>
    </row>
    <row r="237" spans="1:20" ht="22.5" x14ac:dyDescent="0.25">
      <c r="A237" s="102" t="s">
        <v>52</v>
      </c>
      <c r="B237" s="102" t="s">
        <v>44</v>
      </c>
      <c r="C237" s="102" t="s">
        <v>156</v>
      </c>
      <c r="D237" s="102" t="s">
        <v>128</v>
      </c>
      <c r="E237" s="103">
        <v>2018</v>
      </c>
      <c r="F237" s="104">
        <v>79.03</v>
      </c>
      <c r="G237" s="102" t="s">
        <v>126</v>
      </c>
      <c r="H237" s="104">
        <v>74.03</v>
      </c>
      <c r="I237" s="104">
        <v>84.04</v>
      </c>
      <c r="J237" s="103">
        <v>31</v>
      </c>
      <c r="K237" s="104">
        <v>14.21</v>
      </c>
      <c r="L237" s="104">
        <v>74.45</v>
      </c>
      <c r="M237" s="104">
        <v>0</v>
      </c>
      <c r="N237" s="104">
        <v>66.67</v>
      </c>
      <c r="O237" s="104">
        <v>75</v>
      </c>
      <c r="P237" s="104">
        <v>83.33</v>
      </c>
      <c r="Q237" s="104">
        <v>100</v>
      </c>
      <c r="R237" s="104">
        <v>74.22</v>
      </c>
      <c r="S237" s="104">
        <v>74.67</v>
      </c>
      <c r="T237" s="105">
        <v>20729</v>
      </c>
    </row>
    <row r="238" spans="1:20" ht="22.5" x14ac:dyDescent="0.25">
      <c r="A238" s="102" t="s">
        <v>52</v>
      </c>
      <c r="B238" s="102" t="s">
        <v>44</v>
      </c>
      <c r="C238" s="102" t="s">
        <v>156</v>
      </c>
      <c r="D238" s="102" t="s">
        <v>65</v>
      </c>
      <c r="E238" s="103">
        <v>2018</v>
      </c>
      <c r="F238" s="104">
        <v>79.7</v>
      </c>
      <c r="G238" s="102" t="s">
        <v>126</v>
      </c>
      <c r="H238" s="104">
        <v>74.27</v>
      </c>
      <c r="I238" s="104">
        <v>85.12</v>
      </c>
      <c r="J238" s="103">
        <v>33</v>
      </c>
      <c r="K238" s="104">
        <v>15.91</v>
      </c>
      <c r="L238" s="104">
        <v>73.680000000000007</v>
      </c>
      <c r="M238" s="104">
        <v>0</v>
      </c>
      <c r="N238" s="104">
        <v>65</v>
      </c>
      <c r="O238" s="104">
        <v>75</v>
      </c>
      <c r="P238" s="104">
        <v>85</v>
      </c>
      <c r="Q238" s="104">
        <v>100</v>
      </c>
      <c r="R238" s="104">
        <v>73.44</v>
      </c>
      <c r="S238" s="104">
        <v>73.92</v>
      </c>
      <c r="T238" s="105">
        <v>20895</v>
      </c>
    </row>
    <row r="239" spans="1:20" ht="22.5" x14ac:dyDescent="0.25">
      <c r="A239" s="102" t="s">
        <v>52</v>
      </c>
      <c r="B239" s="102" t="s">
        <v>44</v>
      </c>
      <c r="C239" s="102" t="s">
        <v>156</v>
      </c>
      <c r="D239" s="102" t="s">
        <v>5</v>
      </c>
      <c r="E239" s="103">
        <v>2018</v>
      </c>
      <c r="F239" s="104">
        <v>85.95</v>
      </c>
      <c r="G239" s="102" t="s">
        <v>126</v>
      </c>
      <c r="H239" s="104">
        <v>80.760000000000005</v>
      </c>
      <c r="I239" s="104">
        <v>91.14</v>
      </c>
      <c r="J239" s="103">
        <v>33</v>
      </c>
      <c r="K239" s="104">
        <v>15.22</v>
      </c>
      <c r="L239" s="104">
        <v>80</v>
      </c>
      <c r="M239" s="104">
        <v>0</v>
      </c>
      <c r="N239" s="104">
        <v>75</v>
      </c>
      <c r="O239" s="104">
        <v>85</v>
      </c>
      <c r="P239" s="104">
        <v>90</v>
      </c>
      <c r="Q239" s="104">
        <v>100</v>
      </c>
      <c r="R239" s="104">
        <v>79.78</v>
      </c>
      <c r="S239" s="104">
        <v>80.23</v>
      </c>
      <c r="T239" s="105">
        <v>20857</v>
      </c>
    </row>
    <row r="240" spans="1:20" ht="22.5" x14ac:dyDescent="0.25">
      <c r="A240" s="102" t="s">
        <v>52</v>
      </c>
      <c r="B240" s="102" t="s">
        <v>44</v>
      </c>
      <c r="C240" s="102" t="s">
        <v>156</v>
      </c>
      <c r="D240" s="102" t="s">
        <v>6</v>
      </c>
      <c r="E240" s="103">
        <v>2018</v>
      </c>
      <c r="F240" s="104">
        <v>86.21</v>
      </c>
      <c r="G240" s="102" t="s">
        <v>126</v>
      </c>
      <c r="H240" s="104">
        <v>81.400000000000006</v>
      </c>
      <c r="I240" s="104">
        <v>91.02</v>
      </c>
      <c r="J240" s="103">
        <v>33</v>
      </c>
      <c r="K240" s="104">
        <v>14.1</v>
      </c>
      <c r="L240" s="104">
        <v>80.58</v>
      </c>
      <c r="M240" s="104">
        <v>10</v>
      </c>
      <c r="N240" s="104">
        <v>77.5</v>
      </c>
      <c r="O240" s="104">
        <v>77.5</v>
      </c>
      <c r="P240" s="104">
        <v>100</v>
      </c>
      <c r="Q240" s="104">
        <v>100</v>
      </c>
      <c r="R240" s="104">
        <v>80.36</v>
      </c>
      <c r="S240" s="104">
        <v>80.81</v>
      </c>
      <c r="T240" s="105">
        <v>20895</v>
      </c>
    </row>
    <row r="241" spans="1:20" ht="22.5" x14ac:dyDescent="0.25">
      <c r="A241" s="102" t="s">
        <v>52</v>
      </c>
      <c r="B241" s="102" t="s">
        <v>44</v>
      </c>
      <c r="C241" s="102" t="s">
        <v>156</v>
      </c>
      <c r="D241" s="102" t="s">
        <v>130</v>
      </c>
      <c r="E241" s="103">
        <v>2018</v>
      </c>
      <c r="F241" s="104">
        <v>86.42</v>
      </c>
      <c r="G241" s="102" t="s">
        <v>126</v>
      </c>
      <c r="H241" s="104">
        <v>81.11</v>
      </c>
      <c r="I241" s="104">
        <v>91.73</v>
      </c>
      <c r="J241" s="103">
        <v>27</v>
      </c>
      <c r="K241" s="104">
        <v>14.09</v>
      </c>
      <c r="L241" s="104">
        <v>77.959999999999994</v>
      </c>
      <c r="M241" s="104">
        <v>0</v>
      </c>
      <c r="N241" s="104">
        <v>75</v>
      </c>
      <c r="O241" s="104">
        <v>75</v>
      </c>
      <c r="P241" s="104">
        <v>91.67</v>
      </c>
      <c r="Q241" s="104">
        <v>100</v>
      </c>
      <c r="R241" s="104">
        <v>77.739999999999995</v>
      </c>
      <c r="S241" s="104">
        <v>78.19</v>
      </c>
      <c r="T241" s="105">
        <v>20770</v>
      </c>
    </row>
    <row r="242" spans="1:20" ht="22.5" x14ac:dyDescent="0.25">
      <c r="A242" s="102" t="s">
        <v>52</v>
      </c>
      <c r="B242" s="102" t="s">
        <v>44</v>
      </c>
      <c r="C242" s="102" t="s">
        <v>156</v>
      </c>
      <c r="D242" s="102" t="s">
        <v>131</v>
      </c>
      <c r="E242" s="103">
        <v>2018</v>
      </c>
      <c r="F242" s="104">
        <v>82.55</v>
      </c>
      <c r="G242" s="102" t="s">
        <v>126</v>
      </c>
      <c r="H242" s="104">
        <v>76.489999999999995</v>
      </c>
      <c r="I242" s="104">
        <v>88.62</v>
      </c>
      <c r="J242" s="103">
        <v>32</v>
      </c>
      <c r="K242" s="104">
        <v>17.5</v>
      </c>
      <c r="L242" s="104">
        <v>75.3</v>
      </c>
      <c r="M242" s="104">
        <v>0</v>
      </c>
      <c r="N242" s="104">
        <v>66.67</v>
      </c>
      <c r="O242" s="104">
        <v>75</v>
      </c>
      <c r="P242" s="104">
        <v>83.33</v>
      </c>
      <c r="Q242" s="104">
        <v>100</v>
      </c>
      <c r="R242" s="104">
        <v>75.06</v>
      </c>
      <c r="S242" s="104">
        <v>75.53</v>
      </c>
      <c r="T242" s="105">
        <v>20872</v>
      </c>
    </row>
    <row r="243" spans="1:20" ht="22.5" x14ac:dyDescent="0.25">
      <c r="A243" s="102" t="s">
        <v>52</v>
      </c>
      <c r="B243" s="102" t="s">
        <v>44</v>
      </c>
      <c r="C243" s="102" t="s">
        <v>156</v>
      </c>
      <c r="D243" s="102" t="s">
        <v>8</v>
      </c>
      <c r="E243" s="103">
        <v>2018</v>
      </c>
      <c r="F243" s="104">
        <v>89.77</v>
      </c>
      <c r="G243" s="102" t="s">
        <v>126</v>
      </c>
      <c r="H243" s="104">
        <v>85.62</v>
      </c>
      <c r="I243" s="104">
        <v>93.93</v>
      </c>
      <c r="J243" s="103">
        <v>33</v>
      </c>
      <c r="K243" s="104">
        <v>12.19</v>
      </c>
      <c r="L243" s="104">
        <v>86.33</v>
      </c>
      <c r="M243" s="104">
        <v>0</v>
      </c>
      <c r="N243" s="104">
        <v>81.25</v>
      </c>
      <c r="O243" s="104">
        <v>87.5</v>
      </c>
      <c r="P243" s="104">
        <v>100</v>
      </c>
      <c r="Q243" s="104">
        <v>100</v>
      </c>
      <c r="R243" s="104">
        <v>86.12</v>
      </c>
      <c r="S243" s="104">
        <v>86.54</v>
      </c>
      <c r="T243" s="105">
        <v>20895</v>
      </c>
    </row>
    <row r="244" spans="1:20" ht="22.5" x14ac:dyDescent="0.25">
      <c r="A244" s="102" t="s">
        <v>52</v>
      </c>
      <c r="B244" s="102" t="s">
        <v>44</v>
      </c>
      <c r="C244" s="102" t="s">
        <v>156</v>
      </c>
      <c r="D244" s="102" t="s">
        <v>9</v>
      </c>
      <c r="E244" s="103">
        <v>2018</v>
      </c>
      <c r="F244" s="104">
        <v>90.45</v>
      </c>
      <c r="G244" s="102" t="s">
        <v>126</v>
      </c>
      <c r="H244" s="104">
        <v>84.92</v>
      </c>
      <c r="I244" s="104">
        <v>95.98</v>
      </c>
      <c r="J244" s="103">
        <v>24</v>
      </c>
      <c r="K244" s="104">
        <v>13.82</v>
      </c>
      <c r="L244" s="104">
        <v>77.819999999999993</v>
      </c>
      <c r="M244" s="104">
        <v>0</v>
      </c>
      <c r="N244" s="104">
        <v>75</v>
      </c>
      <c r="O244" s="104">
        <v>87.5</v>
      </c>
      <c r="P244" s="104">
        <v>91.67</v>
      </c>
      <c r="Q244" s="104">
        <v>100</v>
      </c>
      <c r="R244" s="104">
        <v>77.44</v>
      </c>
      <c r="S244" s="104">
        <v>78.2</v>
      </c>
      <c r="T244" s="105">
        <v>16244</v>
      </c>
    </row>
    <row r="245" spans="1:20" ht="22.5" x14ac:dyDescent="0.25">
      <c r="A245" s="102" t="s">
        <v>52</v>
      </c>
      <c r="B245" s="102" t="s">
        <v>44</v>
      </c>
      <c r="C245" s="102" t="s">
        <v>156</v>
      </c>
      <c r="D245" s="102" t="s">
        <v>10</v>
      </c>
      <c r="E245" s="103">
        <v>2018</v>
      </c>
      <c r="F245" s="104">
        <v>88.43</v>
      </c>
      <c r="G245" s="108" t="s">
        <v>133</v>
      </c>
      <c r="H245" s="104">
        <v>84.28</v>
      </c>
      <c r="I245" s="104">
        <v>92.59</v>
      </c>
      <c r="J245" s="103">
        <v>33</v>
      </c>
      <c r="K245" s="104">
        <v>12.18</v>
      </c>
      <c r="L245" s="104">
        <v>72.98</v>
      </c>
      <c r="M245" s="104">
        <v>13.33</v>
      </c>
      <c r="N245" s="104">
        <v>63.33</v>
      </c>
      <c r="O245" s="104">
        <v>71.67</v>
      </c>
      <c r="P245" s="104">
        <v>85</v>
      </c>
      <c r="Q245" s="104">
        <v>100</v>
      </c>
      <c r="R245" s="104">
        <v>72.760000000000005</v>
      </c>
      <c r="S245" s="104">
        <v>73.209999999999994</v>
      </c>
      <c r="T245" s="105">
        <v>20895</v>
      </c>
    </row>
    <row r="246" spans="1:20" ht="22.5" x14ac:dyDescent="0.25">
      <c r="A246" s="102" t="s">
        <v>52</v>
      </c>
      <c r="B246" s="102" t="s">
        <v>44</v>
      </c>
      <c r="C246" s="102" t="s">
        <v>156</v>
      </c>
      <c r="D246" s="102" t="s">
        <v>11</v>
      </c>
      <c r="E246" s="103">
        <v>2018</v>
      </c>
      <c r="F246" s="104">
        <v>80.86</v>
      </c>
      <c r="G246" s="102" t="s">
        <v>126</v>
      </c>
      <c r="H246" s="104">
        <v>76.709999999999994</v>
      </c>
      <c r="I246" s="104">
        <v>85.01</v>
      </c>
      <c r="J246" s="103">
        <v>33</v>
      </c>
      <c r="K246" s="104">
        <v>12.16</v>
      </c>
      <c r="L246" s="104">
        <v>71.209999999999994</v>
      </c>
      <c r="M246" s="104">
        <v>0</v>
      </c>
      <c r="N246" s="104">
        <v>61.67</v>
      </c>
      <c r="O246" s="104">
        <v>75</v>
      </c>
      <c r="P246" s="104">
        <v>85</v>
      </c>
      <c r="Q246" s="104">
        <v>100</v>
      </c>
      <c r="R246" s="104">
        <v>70.94</v>
      </c>
      <c r="S246" s="104">
        <v>71.489999999999995</v>
      </c>
      <c r="T246" s="105">
        <v>20244</v>
      </c>
    </row>
    <row r="247" spans="1:20" ht="22.5" x14ac:dyDescent="0.25">
      <c r="A247" s="102" t="s">
        <v>52</v>
      </c>
      <c r="B247" s="102" t="s">
        <v>44</v>
      </c>
      <c r="C247" s="102" t="s">
        <v>156</v>
      </c>
      <c r="D247" s="102" t="s">
        <v>12</v>
      </c>
      <c r="E247" s="103">
        <v>2018</v>
      </c>
      <c r="F247" s="104">
        <v>82.39</v>
      </c>
      <c r="G247" s="102" t="s">
        <v>126</v>
      </c>
      <c r="H247" s="104">
        <v>76.67</v>
      </c>
      <c r="I247" s="104">
        <v>88.1</v>
      </c>
      <c r="J247" s="103">
        <v>33</v>
      </c>
      <c r="K247" s="104">
        <v>16.739999999999998</v>
      </c>
      <c r="L247" s="104">
        <v>66.239999999999995</v>
      </c>
      <c r="M247" s="104">
        <v>0</v>
      </c>
      <c r="N247" s="104">
        <v>50</v>
      </c>
      <c r="O247" s="104">
        <v>68.75</v>
      </c>
      <c r="P247" s="104">
        <v>91.67</v>
      </c>
      <c r="Q247" s="104">
        <v>100</v>
      </c>
      <c r="R247" s="104">
        <v>65.89</v>
      </c>
      <c r="S247" s="104">
        <v>66.59</v>
      </c>
      <c r="T247" s="105">
        <v>20551</v>
      </c>
    </row>
    <row r="248" spans="1:20" ht="22.5" x14ac:dyDescent="0.25">
      <c r="A248" s="102" t="s">
        <v>52</v>
      </c>
      <c r="B248" s="102" t="s">
        <v>140</v>
      </c>
      <c r="C248" s="102" t="s">
        <v>77</v>
      </c>
      <c r="D248" s="102" t="s">
        <v>2</v>
      </c>
      <c r="E248" s="103">
        <v>2018</v>
      </c>
      <c r="F248" s="104">
        <v>77.25</v>
      </c>
      <c r="G248" s="102" t="s">
        <v>126</v>
      </c>
      <c r="H248" s="104">
        <v>68.88</v>
      </c>
      <c r="I248" s="104">
        <v>85.62</v>
      </c>
      <c r="J248" s="103">
        <v>4</v>
      </c>
      <c r="K248" s="104">
        <v>8.5399999999999991</v>
      </c>
      <c r="L248" s="104">
        <v>81.180000000000007</v>
      </c>
      <c r="M248" s="104">
        <v>4</v>
      </c>
      <c r="N248" s="104">
        <v>75</v>
      </c>
      <c r="O248" s="104">
        <v>81</v>
      </c>
      <c r="P248" s="104">
        <v>95</v>
      </c>
      <c r="Q248" s="104">
        <v>100</v>
      </c>
      <c r="R248" s="104">
        <v>80.97</v>
      </c>
      <c r="S248" s="104">
        <v>81.39</v>
      </c>
      <c r="T248" s="105">
        <v>20895</v>
      </c>
    </row>
    <row r="249" spans="1:20" ht="22.5" x14ac:dyDescent="0.25">
      <c r="A249" s="102" t="s">
        <v>52</v>
      </c>
      <c r="B249" s="102" t="s">
        <v>140</v>
      </c>
      <c r="C249" s="102" t="s">
        <v>77</v>
      </c>
      <c r="D249" s="102" t="s">
        <v>3</v>
      </c>
      <c r="E249" s="103">
        <v>2018</v>
      </c>
      <c r="F249" s="104">
        <v>90.63</v>
      </c>
      <c r="G249" s="102" t="s">
        <v>126</v>
      </c>
      <c r="H249" s="104">
        <v>82.72</v>
      </c>
      <c r="I249" s="104">
        <v>98.53</v>
      </c>
      <c r="J249" s="103">
        <v>4</v>
      </c>
      <c r="K249" s="104">
        <v>8.07</v>
      </c>
      <c r="L249" s="104">
        <v>93.27</v>
      </c>
      <c r="M249" s="104">
        <v>5</v>
      </c>
      <c r="N249" s="104">
        <v>90</v>
      </c>
      <c r="O249" s="104">
        <v>95</v>
      </c>
      <c r="P249" s="104">
        <v>100</v>
      </c>
      <c r="Q249" s="104">
        <v>100</v>
      </c>
      <c r="R249" s="104">
        <v>93.15</v>
      </c>
      <c r="S249" s="104">
        <v>93.39</v>
      </c>
      <c r="T249" s="105">
        <v>20560</v>
      </c>
    </row>
    <row r="250" spans="1:20" ht="22.5" x14ac:dyDescent="0.25">
      <c r="A250" s="102" t="s">
        <v>52</v>
      </c>
      <c r="B250" s="102" t="s">
        <v>140</v>
      </c>
      <c r="C250" s="102" t="s">
        <v>77</v>
      </c>
      <c r="D250" s="102" t="s">
        <v>64</v>
      </c>
      <c r="E250" s="103">
        <v>2018</v>
      </c>
      <c r="F250" s="104">
        <v>91.67</v>
      </c>
      <c r="G250" s="102" t="s">
        <v>126</v>
      </c>
      <c r="H250" s="104">
        <v>91.67</v>
      </c>
      <c r="I250" s="104">
        <v>91.67</v>
      </c>
      <c r="J250" s="103">
        <v>4</v>
      </c>
      <c r="K250" s="104">
        <v>0</v>
      </c>
      <c r="L250" s="104">
        <v>90.74</v>
      </c>
      <c r="M250" s="104">
        <v>0</v>
      </c>
      <c r="N250" s="104">
        <v>87.5</v>
      </c>
      <c r="O250" s="104">
        <v>93.75</v>
      </c>
      <c r="P250" s="104">
        <v>93.75</v>
      </c>
      <c r="Q250" s="104">
        <v>100</v>
      </c>
      <c r="R250" s="104">
        <v>90.6</v>
      </c>
      <c r="S250" s="104">
        <v>90.87</v>
      </c>
      <c r="T250" s="105">
        <v>18968</v>
      </c>
    </row>
    <row r="251" spans="1:20" ht="22.5" x14ac:dyDescent="0.25">
      <c r="A251" s="102" t="s">
        <v>52</v>
      </c>
      <c r="B251" s="102" t="s">
        <v>140</v>
      </c>
      <c r="C251" s="102" t="s">
        <v>77</v>
      </c>
      <c r="D251" s="102" t="s">
        <v>127</v>
      </c>
      <c r="E251" s="103">
        <v>2018</v>
      </c>
      <c r="F251" s="104">
        <v>83.75</v>
      </c>
      <c r="G251" s="102" t="s">
        <v>126</v>
      </c>
      <c r="H251" s="104">
        <v>72.17</v>
      </c>
      <c r="I251" s="104">
        <v>95.33</v>
      </c>
      <c r="J251" s="103">
        <v>4</v>
      </c>
      <c r="K251" s="104">
        <v>11.81</v>
      </c>
      <c r="L251" s="104">
        <v>75.69</v>
      </c>
      <c r="M251" s="104">
        <v>0</v>
      </c>
      <c r="N251" s="104">
        <v>70</v>
      </c>
      <c r="O251" s="104">
        <v>75</v>
      </c>
      <c r="P251" s="104">
        <v>85</v>
      </c>
      <c r="Q251" s="104">
        <v>100</v>
      </c>
      <c r="R251" s="104">
        <v>75.47</v>
      </c>
      <c r="S251" s="104">
        <v>75.900000000000006</v>
      </c>
      <c r="T251" s="105">
        <v>19309</v>
      </c>
    </row>
    <row r="252" spans="1:20" ht="22.5" x14ac:dyDescent="0.25">
      <c r="A252" s="102" t="s">
        <v>52</v>
      </c>
      <c r="B252" s="102" t="s">
        <v>140</v>
      </c>
      <c r="C252" s="102" t="s">
        <v>77</v>
      </c>
      <c r="D252" s="102" t="s">
        <v>7</v>
      </c>
      <c r="E252" s="103">
        <v>2018</v>
      </c>
      <c r="F252" s="104">
        <v>56.25</v>
      </c>
      <c r="G252" s="102" t="s">
        <v>126</v>
      </c>
      <c r="H252" s="104">
        <v>43.02</v>
      </c>
      <c r="I252" s="104">
        <v>69.48</v>
      </c>
      <c r="J252" s="103">
        <v>4</v>
      </c>
      <c r="K252" s="104">
        <v>13.5</v>
      </c>
      <c r="L252" s="104">
        <v>48.24</v>
      </c>
      <c r="M252" s="104">
        <v>0</v>
      </c>
      <c r="N252" s="104">
        <v>37.5</v>
      </c>
      <c r="O252" s="104">
        <v>50</v>
      </c>
      <c r="P252" s="104">
        <v>62.5</v>
      </c>
      <c r="Q252" s="104">
        <v>100</v>
      </c>
      <c r="R252" s="104">
        <v>48</v>
      </c>
      <c r="S252" s="104">
        <v>48.48</v>
      </c>
      <c r="T252" s="105">
        <v>20895</v>
      </c>
    </row>
    <row r="253" spans="1:20" ht="22.5" x14ac:dyDescent="0.25">
      <c r="A253" s="102" t="s">
        <v>52</v>
      </c>
      <c r="B253" s="102" t="s">
        <v>140</v>
      </c>
      <c r="C253" s="102" t="s">
        <v>77</v>
      </c>
      <c r="D253" s="102" t="s">
        <v>128</v>
      </c>
      <c r="E253" s="103">
        <v>2018</v>
      </c>
      <c r="F253" s="104">
        <v>75</v>
      </c>
      <c r="G253" s="102" t="s">
        <v>126</v>
      </c>
      <c r="H253" s="104">
        <v>68.33</v>
      </c>
      <c r="I253" s="104">
        <v>81.67</v>
      </c>
      <c r="J253" s="103">
        <v>4</v>
      </c>
      <c r="K253" s="104">
        <v>6.8</v>
      </c>
      <c r="L253" s="104">
        <v>74.45</v>
      </c>
      <c r="M253" s="104">
        <v>0</v>
      </c>
      <c r="N253" s="104">
        <v>66.67</v>
      </c>
      <c r="O253" s="104">
        <v>75</v>
      </c>
      <c r="P253" s="104">
        <v>83.33</v>
      </c>
      <c r="Q253" s="104">
        <v>100</v>
      </c>
      <c r="R253" s="104">
        <v>74.22</v>
      </c>
      <c r="S253" s="104">
        <v>74.67</v>
      </c>
      <c r="T253" s="105">
        <v>20729</v>
      </c>
    </row>
    <row r="254" spans="1:20" ht="22.5" x14ac:dyDescent="0.25">
      <c r="A254" s="102" t="s">
        <v>52</v>
      </c>
      <c r="B254" s="102" t="s">
        <v>140</v>
      </c>
      <c r="C254" s="102" t="s">
        <v>77</v>
      </c>
      <c r="D254" s="102" t="s">
        <v>4</v>
      </c>
      <c r="E254" s="103">
        <v>2018</v>
      </c>
      <c r="F254" s="104">
        <v>72.400000000000006</v>
      </c>
      <c r="G254" s="102" t="s">
        <v>126</v>
      </c>
      <c r="H254" s="104">
        <v>62.76</v>
      </c>
      <c r="I254" s="104">
        <v>82.03</v>
      </c>
      <c r="J254" s="103">
        <v>4</v>
      </c>
      <c r="K254" s="104">
        <v>9.83</v>
      </c>
      <c r="L254" s="104">
        <v>66.28</v>
      </c>
      <c r="M254" s="104">
        <v>0</v>
      </c>
      <c r="N254" s="104">
        <v>56.25</v>
      </c>
      <c r="O254" s="104">
        <v>68.75</v>
      </c>
      <c r="P254" s="104">
        <v>75</v>
      </c>
      <c r="Q254" s="104">
        <v>100</v>
      </c>
      <c r="R254" s="104">
        <v>66.02</v>
      </c>
      <c r="S254" s="104">
        <v>66.55</v>
      </c>
      <c r="T254" s="105">
        <v>17517</v>
      </c>
    </row>
    <row r="255" spans="1:20" ht="22.5" x14ac:dyDescent="0.25">
      <c r="A255" s="102" t="s">
        <v>52</v>
      </c>
      <c r="B255" s="102" t="s">
        <v>140</v>
      </c>
      <c r="C255" s="102" t="s">
        <v>77</v>
      </c>
      <c r="D255" s="102" t="s">
        <v>65</v>
      </c>
      <c r="E255" s="103">
        <v>2018</v>
      </c>
      <c r="F255" s="104">
        <v>77.5</v>
      </c>
      <c r="G255" s="102" t="s">
        <v>126</v>
      </c>
      <c r="H255" s="104">
        <v>74.67</v>
      </c>
      <c r="I255" s="104">
        <v>80.33</v>
      </c>
      <c r="J255" s="103">
        <v>4</v>
      </c>
      <c r="K255" s="104">
        <v>2.89</v>
      </c>
      <c r="L255" s="104">
        <v>73.680000000000007</v>
      </c>
      <c r="M255" s="104">
        <v>0</v>
      </c>
      <c r="N255" s="104">
        <v>65</v>
      </c>
      <c r="O255" s="104">
        <v>75</v>
      </c>
      <c r="P255" s="104">
        <v>85</v>
      </c>
      <c r="Q255" s="104">
        <v>100</v>
      </c>
      <c r="R255" s="104">
        <v>73.44</v>
      </c>
      <c r="S255" s="104">
        <v>73.92</v>
      </c>
      <c r="T255" s="105">
        <v>20895</v>
      </c>
    </row>
    <row r="256" spans="1:20" ht="22.5" x14ac:dyDescent="0.25">
      <c r="A256" s="102" t="s">
        <v>52</v>
      </c>
      <c r="B256" s="102" t="s">
        <v>140</v>
      </c>
      <c r="C256" s="102" t="s">
        <v>77</v>
      </c>
      <c r="D256" s="102" t="s">
        <v>5</v>
      </c>
      <c r="E256" s="103">
        <v>2018</v>
      </c>
      <c r="F256" s="104">
        <v>92.5</v>
      </c>
      <c r="G256" s="108" t="s">
        <v>133</v>
      </c>
      <c r="H256" s="104">
        <v>84.01</v>
      </c>
      <c r="I256" s="104">
        <v>100.99</v>
      </c>
      <c r="J256" s="103">
        <v>4</v>
      </c>
      <c r="K256" s="104">
        <v>8.66</v>
      </c>
      <c r="L256" s="104">
        <v>80</v>
      </c>
      <c r="M256" s="104">
        <v>0</v>
      </c>
      <c r="N256" s="104">
        <v>75</v>
      </c>
      <c r="O256" s="104">
        <v>85</v>
      </c>
      <c r="P256" s="104">
        <v>90</v>
      </c>
      <c r="Q256" s="104">
        <v>100</v>
      </c>
      <c r="R256" s="104">
        <v>79.78</v>
      </c>
      <c r="S256" s="104">
        <v>80.23</v>
      </c>
      <c r="T256" s="105">
        <v>20857</v>
      </c>
    </row>
    <row r="257" spans="1:20" ht="22.5" x14ac:dyDescent="0.25">
      <c r="A257" s="102" t="s">
        <v>52</v>
      </c>
      <c r="B257" s="102" t="s">
        <v>140</v>
      </c>
      <c r="C257" s="102" t="s">
        <v>77</v>
      </c>
      <c r="D257" s="102" t="s">
        <v>6</v>
      </c>
      <c r="E257" s="103">
        <v>2018</v>
      </c>
      <c r="F257" s="104">
        <v>75.63</v>
      </c>
      <c r="G257" s="107" t="s">
        <v>129</v>
      </c>
      <c r="H257" s="104">
        <v>65.16</v>
      </c>
      <c r="I257" s="104">
        <v>86.09</v>
      </c>
      <c r="J257" s="103">
        <v>4</v>
      </c>
      <c r="K257" s="104">
        <v>10.68</v>
      </c>
      <c r="L257" s="104">
        <v>80.58</v>
      </c>
      <c r="M257" s="104">
        <v>10</v>
      </c>
      <c r="N257" s="104">
        <v>77.5</v>
      </c>
      <c r="O257" s="104">
        <v>77.5</v>
      </c>
      <c r="P257" s="104">
        <v>100</v>
      </c>
      <c r="Q257" s="104">
        <v>100</v>
      </c>
      <c r="R257" s="104">
        <v>80.36</v>
      </c>
      <c r="S257" s="104">
        <v>80.81</v>
      </c>
      <c r="T257" s="105">
        <v>20895</v>
      </c>
    </row>
    <row r="258" spans="1:20" ht="22.5" x14ac:dyDescent="0.25">
      <c r="A258" s="102" t="s">
        <v>52</v>
      </c>
      <c r="B258" s="102" t="s">
        <v>140</v>
      </c>
      <c r="C258" s="102" t="s">
        <v>77</v>
      </c>
      <c r="D258" s="102" t="s">
        <v>130</v>
      </c>
      <c r="E258" s="103">
        <v>2018</v>
      </c>
      <c r="F258" s="104">
        <v>76.39</v>
      </c>
      <c r="G258" s="102" t="s">
        <v>126</v>
      </c>
      <c r="H258" s="104">
        <v>59.83</v>
      </c>
      <c r="I258" s="104">
        <v>92.95</v>
      </c>
      <c r="J258" s="103">
        <v>3</v>
      </c>
      <c r="K258" s="104">
        <v>14.63</v>
      </c>
      <c r="L258" s="104">
        <v>77.959999999999994</v>
      </c>
      <c r="M258" s="104">
        <v>0</v>
      </c>
      <c r="N258" s="104">
        <v>75</v>
      </c>
      <c r="O258" s="104">
        <v>75</v>
      </c>
      <c r="P258" s="104">
        <v>91.67</v>
      </c>
      <c r="Q258" s="104">
        <v>100</v>
      </c>
      <c r="R258" s="104">
        <v>77.739999999999995</v>
      </c>
      <c r="S258" s="104">
        <v>78.19</v>
      </c>
      <c r="T258" s="105">
        <v>20770</v>
      </c>
    </row>
    <row r="259" spans="1:20" ht="22.5" x14ac:dyDescent="0.25">
      <c r="A259" s="102" t="s">
        <v>52</v>
      </c>
      <c r="B259" s="102" t="s">
        <v>140</v>
      </c>
      <c r="C259" s="102" t="s">
        <v>77</v>
      </c>
      <c r="D259" s="102" t="s">
        <v>131</v>
      </c>
      <c r="E259" s="103">
        <v>2018</v>
      </c>
      <c r="F259" s="104">
        <v>70.84</v>
      </c>
      <c r="G259" s="102" t="s">
        <v>126</v>
      </c>
      <c r="H259" s="104">
        <v>66.12</v>
      </c>
      <c r="I259" s="104">
        <v>75.55</v>
      </c>
      <c r="J259" s="103">
        <v>4</v>
      </c>
      <c r="K259" s="104">
        <v>4.8099999999999996</v>
      </c>
      <c r="L259" s="104">
        <v>75.3</v>
      </c>
      <c r="M259" s="104">
        <v>0</v>
      </c>
      <c r="N259" s="104">
        <v>66.67</v>
      </c>
      <c r="O259" s="104">
        <v>75</v>
      </c>
      <c r="P259" s="104">
        <v>83.33</v>
      </c>
      <c r="Q259" s="104">
        <v>100</v>
      </c>
      <c r="R259" s="104">
        <v>75.06</v>
      </c>
      <c r="S259" s="104">
        <v>75.53</v>
      </c>
      <c r="T259" s="105">
        <v>20872</v>
      </c>
    </row>
    <row r="260" spans="1:20" ht="22.5" x14ac:dyDescent="0.25">
      <c r="A260" s="102" t="s">
        <v>52</v>
      </c>
      <c r="B260" s="102" t="s">
        <v>140</v>
      </c>
      <c r="C260" s="102" t="s">
        <v>77</v>
      </c>
      <c r="D260" s="102" t="s">
        <v>8</v>
      </c>
      <c r="E260" s="103">
        <v>2018</v>
      </c>
      <c r="F260" s="104">
        <v>84.38</v>
      </c>
      <c r="G260" s="102" t="s">
        <v>126</v>
      </c>
      <c r="H260" s="104">
        <v>64.06</v>
      </c>
      <c r="I260" s="104">
        <v>104.69</v>
      </c>
      <c r="J260" s="103">
        <v>4</v>
      </c>
      <c r="K260" s="104">
        <v>20.73</v>
      </c>
      <c r="L260" s="104">
        <v>86.33</v>
      </c>
      <c r="M260" s="104">
        <v>0</v>
      </c>
      <c r="N260" s="104">
        <v>81.25</v>
      </c>
      <c r="O260" s="104">
        <v>87.5</v>
      </c>
      <c r="P260" s="104">
        <v>100</v>
      </c>
      <c r="Q260" s="104">
        <v>100</v>
      </c>
      <c r="R260" s="104">
        <v>86.12</v>
      </c>
      <c r="S260" s="104">
        <v>86.54</v>
      </c>
      <c r="T260" s="105">
        <v>20895</v>
      </c>
    </row>
    <row r="261" spans="1:20" ht="22.5" x14ac:dyDescent="0.25">
      <c r="A261" s="102" t="s">
        <v>52</v>
      </c>
      <c r="B261" s="102" t="s">
        <v>140</v>
      </c>
      <c r="C261" s="102" t="s">
        <v>77</v>
      </c>
      <c r="D261" s="102" t="s">
        <v>10</v>
      </c>
      <c r="E261" s="103">
        <v>2018</v>
      </c>
      <c r="F261" s="104">
        <v>54.58</v>
      </c>
      <c r="G261" s="106" t="s">
        <v>132</v>
      </c>
      <c r="H261" s="104">
        <v>38.67</v>
      </c>
      <c r="I261" s="104">
        <v>70.5</v>
      </c>
      <c r="J261" s="103">
        <v>4</v>
      </c>
      <c r="K261" s="104">
        <v>16.239999999999998</v>
      </c>
      <c r="L261" s="104">
        <v>72.98</v>
      </c>
      <c r="M261" s="104">
        <v>13.33</v>
      </c>
      <c r="N261" s="104">
        <v>63.33</v>
      </c>
      <c r="O261" s="104">
        <v>71.67</v>
      </c>
      <c r="P261" s="104">
        <v>85</v>
      </c>
      <c r="Q261" s="104">
        <v>100</v>
      </c>
      <c r="R261" s="104">
        <v>72.760000000000005</v>
      </c>
      <c r="S261" s="104">
        <v>73.209999999999994</v>
      </c>
      <c r="T261" s="105">
        <v>20895</v>
      </c>
    </row>
    <row r="262" spans="1:20" ht="22.5" x14ac:dyDescent="0.25">
      <c r="A262" s="102" t="s">
        <v>52</v>
      </c>
      <c r="B262" s="102" t="s">
        <v>140</v>
      </c>
      <c r="C262" s="102" t="s">
        <v>77</v>
      </c>
      <c r="D262" s="102" t="s">
        <v>11</v>
      </c>
      <c r="E262" s="103">
        <v>2018</v>
      </c>
      <c r="F262" s="104">
        <v>76.25</v>
      </c>
      <c r="G262" s="102" t="s">
        <v>126</v>
      </c>
      <c r="H262" s="104">
        <v>70.23</v>
      </c>
      <c r="I262" s="104">
        <v>82.27</v>
      </c>
      <c r="J262" s="103">
        <v>4</v>
      </c>
      <c r="K262" s="104">
        <v>6.14</v>
      </c>
      <c r="L262" s="104">
        <v>71.209999999999994</v>
      </c>
      <c r="M262" s="104">
        <v>0</v>
      </c>
      <c r="N262" s="104">
        <v>61.67</v>
      </c>
      <c r="O262" s="104">
        <v>75</v>
      </c>
      <c r="P262" s="104">
        <v>85</v>
      </c>
      <c r="Q262" s="104">
        <v>100</v>
      </c>
      <c r="R262" s="104">
        <v>70.94</v>
      </c>
      <c r="S262" s="104">
        <v>71.489999999999995</v>
      </c>
      <c r="T262" s="105">
        <v>20244</v>
      </c>
    </row>
    <row r="263" spans="1:20" ht="22.5" x14ac:dyDescent="0.25">
      <c r="A263" s="102" t="s">
        <v>52</v>
      </c>
      <c r="B263" s="102" t="s">
        <v>140</v>
      </c>
      <c r="C263" s="102" t="s">
        <v>77</v>
      </c>
      <c r="D263" s="102" t="s">
        <v>12</v>
      </c>
      <c r="E263" s="103">
        <v>2018</v>
      </c>
      <c r="F263" s="104">
        <v>55.73</v>
      </c>
      <c r="G263" s="102" t="s">
        <v>126</v>
      </c>
      <c r="H263" s="104">
        <v>38.14</v>
      </c>
      <c r="I263" s="104">
        <v>73.319999999999993</v>
      </c>
      <c r="J263" s="103">
        <v>4</v>
      </c>
      <c r="K263" s="104">
        <v>17.95</v>
      </c>
      <c r="L263" s="104">
        <v>66.239999999999995</v>
      </c>
      <c r="M263" s="104">
        <v>0</v>
      </c>
      <c r="N263" s="104">
        <v>50</v>
      </c>
      <c r="O263" s="104">
        <v>68.75</v>
      </c>
      <c r="P263" s="104">
        <v>91.67</v>
      </c>
      <c r="Q263" s="104">
        <v>100</v>
      </c>
      <c r="R263" s="104">
        <v>65.89</v>
      </c>
      <c r="S263" s="104">
        <v>66.59</v>
      </c>
      <c r="T263" s="105">
        <v>20551</v>
      </c>
    </row>
    <row r="264" spans="1:20" ht="22.5" x14ac:dyDescent="0.25">
      <c r="A264" s="102" t="s">
        <v>52</v>
      </c>
      <c r="B264" s="102" t="s">
        <v>140</v>
      </c>
      <c r="C264" s="102" t="s">
        <v>77</v>
      </c>
      <c r="D264" s="102" t="s">
        <v>193</v>
      </c>
      <c r="E264" s="103">
        <v>2018</v>
      </c>
      <c r="F264" s="104">
        <v>70.31</v>
      </c>
      <c r="G264" s="102" t="s">
        <v>126</v>
      </c>
      <c r="H264" s="104">
        <v>57.69</v>
      </c>
      <c r="I264" s="104">
        <v>82.94</v>
      </c>
      <c r="J264" s="103">
        <v>4</v>
      </c>
      <c r="K264" s="104">
        <v>12.88</v>
      </c>
      <c r="L264" s="104">
        <v>60.71</v>
      </c>
      <c r="M264" s="104">
        <v>0</v>
      </c>
      <c r="N264" s="104">
        <v>50</v>
      </c>
      <c r="O264" s="104">
        <v>62.5</v>
      </c>
      <c r="P264" s="104">
        <v>75</v>
      </c>
      <c r="Q264" s="104">
        <v>100</v>
      </c>
      <c r="R264" s="104">
        <v>60.4</v>
      </c>
      <c r="S264" s="104">
        <v>61.02</v>
      </c>
      <c r="T264" s="105">
        <v>18524</v>
      </c>
    </row>
    <row r="265" spans="1:20" ht="22.5" x14ac:dyDescent="0.25">
      <c r="A265" s="102" t="s">
        <v>52</v>
      </c>
      <c r="B265" s="102" t="s">
        <v>140</v>
      </c>
      <c r="C265" s="102" t="s">
        <v>72</v>
      </c>
      <c r="D265" s="102" t="s">
        <v>2</v>
      </c>
      <c r="E265" s="103">
        <v>2018</v>
      </c>
      <c r="F265" s="104">
        <v>74.709999999999994</v>
      </c>
      <c r="G265" s="107" t="s">
        <v>129</v>
      </c>
      <c r="H265" s="104">
        <v>62.52</v>
      </c>
      <c r="I265" s="104">
        <v>86.91</v>
      </c>
      <c r="J265" s="103">
        <v>7</v>
      </c>
      <c r="K265" s="104">
        <v>16.46</v>
      </c>
      <c r="L265" s="104">
        <v>81.180000000000007</v>
      </c>
      <c r="M265" s="104">
        <v>4</v>
      </c>
      <c r="N265" s="104">
        <v>75</v>
      </c>
      <c r="O265" s="104">
        <v>81</v>
      </c>
      <c r="P265" s="104">
        <v>95</v>
      </c>
      <c r="Q265" s="104">
        <v>100</v>
      </c>
      <c r="R265" s="104">
        <v>80.97</v>
      </c>
      <c r="S265" s="104">
        <v>81.39</v>
      </c>
      <c r="T265" s="105">
        <v>20895</v>
      </c>
    </row>
    <row r="266" spans="1:20" ht="22.5" x14ac:dyDescent="0.25">
      <c r="A266" s="102" t="s">
        <v>52</v>
      </c>
      <c r="B266" s="102" t="s">
        <v>140</v>
      </c>
      <c r="C266" s="102" t="s">
        <v>72</v>
      </c>
      <c r="D266" s="102" t="s">
        <v>3</v>
      </c>
      <c r="E266" s="103">
        <v>2018</v>
      </c>
      <c r="F266" s="104">
        <v>93.57</v>
      </c>
      <c r="G266" s="102" t="s">
        <v>126</v>
      </c>
      <c r="H266" s="104">
        <v>89.35</v>
      </c>
      <c r="I266" s="104">
        <v>97.8</v>
      </c>
      <c r="J266" s="103">
        <v>7</v>
      </c>
      <c r="K266" s="104">
        <v>5.7</v>
      </c>
      <c r="L266" s="104">
        <v>93.27</v>
      </c>
      <c r="M266" s="104">
        <v>5</v>
      </c>
      <c r="N266" s="104">
        <v>90</v>
      </c>
      <c r="O266" s="104">
        <v>95</v>
      </c>
      <c r="P266" s="104">
        <v>100</v>
      </c>
      <c r="Q266" s="104">
        <v>100</v>
      </c>
      <c r="R266" s="104">
        <v>93.15</v>
      </c>
      <c r="S266" s="104">
        <v>93.39</v>
      </c>
      <c r="T266" s="105">
        <v>20560</v>
      </c>
    </row>
    <row r="267" spans="1:20" ht="22.5" x14ac:dyDescent="0.25">
      <c r="A267" s="102" t="s">
        <v>52</v>
      </c>
      <c r="B267" s="102" t="s">
        <v>140</v>
      </c>
      <c r="C267" s="102" t="s">
        <v>72</v>
      </c>
      <c r="D267" s="102" t="s">
        <v>64</v>
      </c>
      <c r="E267" s="103">
        <v>2018</v>
      </c>
      <c r="F267" s="104">
        <v>90.77</v>
      </c>
      <c r="G267" s="102" t="s">
        <v>126</v>
      </c>
      <c r="H267" s="104">
        <v>85.29</v>
      </c>
      <c r="I267" s="104">
        <v>96.26</v>
      </c>
      <c r="J267" s="103">
        <v>7</v>
      </c>
      <c r="K267" s="104">
        <v>7.4</v>
      </c>
      <c r="L267" s="104">
        <v>90.74</v>
      </c>
      <c r="M267" s="104">
        <v>0</v>
      </c>
      <c r="N267" s="104">
        <v>87.5</v>
      </c>
      <c r="O267" s="104">
        <v>93.75</v>
      </c>
      <c r="P267" s="104">
        <v>93.75</v>
      </c>
      <c r="Q267" s="104">
        <v>100</v>
      </c>
      <c r="R267" s="104">
        <v>90.6</v>
      </c>
      <c r="S267" s="104">
        <v>90.87</v>
      </c>
      <c r="T267" s="105">
        <v>18968</v>
      </c>
    </row>
    <row r="268" spans="1:20" ht="22.5" x14ac:dyDescent="0.25">
      <c r="A268" s="102" t="s">
        <v>52</v>
      </c>
      <c r="B268" s="102" t="s">
        <v>140</v>
      </c>
      <c r="C268" s="102" t="s">
        <v>72</v>
      </c>
      <c r="D268" s="102" t="s">
        <v>127</v>
      </c>
      <c r="E268" s="103">
        <v>2018</v>
      </c>
      <c r="F268" s="104">
        <v>78.13</v>
      </c>
      <c r="G268" s="102" t="s">
        <v>126</v>
      </c>
      <c r="H268" s="104">
        <v>64.709999999999994</v>
      </c>
      <c r="I268" s="104">
        <v>91.54</v>
      </c>
      <c r="J268" s="103">
        <v>6</v>
      </c>
      <c r="K268" s="104">
        <v>16.77</v>
      </c>
      <c r="L268" s="104">
        <v>75.69</v>
      </c>
      <c r="M268" s="104">
        <v>0</v>
      </c>
      <c r="N268" s="104">
        <v>70</v>
      </c>
      <c r="O268" s="104">
        <v>75</v>
      </c>
      <c r="P268" s="104">
        <v>85</v>
      </c>
      <c r="Q268" s="104">
        <v>100</v>
      </c>
      <c r="R268" s="104">
        <v>75.47</v>
      </c>
      <c r="S268" s="104">
        <v>75.900000000000006</v>
      </c>
      <c r="T268" s="105">
        <v>19309</v>
      </c>
    </row>
    <row r="269" spans="1:20" ht="22.5" x14ac:dyDescent="0.25">
      <c r="A269" s="102" t="s">
        <v>52</v>
      </c>
      <c r="B269" s="102" t="s">
        <v>140</v>
      </c>
      <c r="C269" s="102" t="s">
        <v>72</v>
      </c>
      <c r="D269" s="102" t="s">
        <v>7</v>
      </c>
      <c r="E269" s="103">
        <v>2018</v>
      </c>
      <c r="F269" s="104">
        <v>46.43</v>
      </c>
      <c r="G269" s="102" t="s">
        <v>126</v>
      </c>
      <c r="H269" s="104">
        <v>32.840000000000003</v>
      </c>
      <c r="I269" s="104">
        <v>60.02</v>
      </c>
      <c r="J269" s="103">
        <v>7</v>
      </c>
      <c r="K269" s="104">
        <v>18.350000000000001</v>
      </c>
      <c r="L269" s="104">
        <v>48.24</v>
      </c>
      <c r="M269" s="104">
        <v>0</v>
      </c>
      <c r="N269" s="104">
        <v>37.5</v>
      </c>
      <c r="O269" s="104">
        <v>50</v>
      </c>
      <c r="P269" s="104">
        <v>62.5</v>
      </c>
      <c r="Q269" s="104">
        <v>100</v>
      </c>
      <c r="R269" s="104">
        <v>48</v>
      </c>
      <c r="S269" s="104">
        <v>48.48</v>
      </c>
      <c r="T269" s="105">
        <v>20895</v>
      </c>
    </row>
    <row r="270" spans="1:20" ht="22.5" x14ac:dyDescent="0.25">
      <c r="A270" s="102" t="s">
        <v>52</v>
      </c>
      <c r="B270" s="102" t="s">
        <v>140</v>
      </c>
      <c r="C270" s="102" t="s">
        <v>72</v>
      </c>
      <c r="D270" s="102" t="s">
        <v>128</v>
      </c>
      <c r="E270" s="103">
        <v>2018</v>
      </c>
      <c r="F270" s="104">
        <v>75</v>
      </c>
      <c r="G270" s="102" t="s">
        <v>126</v>
      </c>
      <c r="H270" s="104">
        <v>64.31</v>
      </c>
      <c r="I270" s="104">
        <v>85.69</v>
      </c>
      <c r="J270" s="103">
        <v>7</v>
      </c>
      <c r="K270" s="104">
        <v>14.43</v>
      </c>
      <c r="L270" s="104">
        <v>74.45</v>
      </c>
      <c r="M270" s="104">
        <v>0</v>
      </c>
      <c r="N270" s="104">
        <v>66.67</v>
      </c>
      <c r="O270" s="104">
        <v>75</v>
      </c>
      <c r="P270" s="104">
        <v>83.33</v>
      </c>
      <c r="Q270" s="104">
        <v>100</v>
      </c>
      <c r="R270" s="104">
        <v>74.22</v>
      </c>
      <c r="S270" s="104">
        <v>74.67</v>
      </c>
      <c r="T270" s="105">
        <v>20729</v>
      </c>
    </row>
    <row r="271" spans="1:20" ht="22.5" x14ac:dyDescent="0.25">
      <c r="A271" s="102" t="s">
        <v>52</v>
      </c>
      <c r="B271" s="102" t="s">
        <v>140</v>
      </c>
      <c r="C271" s="102" t="s">
        <v>72</v>
      </c>
      <c r="D271" s="102" t="s">
        <v>4</v>
      </c>
      <c r="E271" s="103">
        <v>2018</v>
      </c>
      <c r="F271" s="104">
        <v>70.489999999999995</v>
      </c>
      <c r="G271" s="102" t="s">
        <v>126</v>
      </c>
      <c r="H271" s="104">
        <v>58.04</v>
      </c>
      <c r="I271" s="104">
        <v>82.94</v>
      </c>
      <c r="J271" s="103">
        <v>6</v>
      </c>
      <c r="K271" s="104">
        <v>15.56</v>
      </c>
      <c r="L271" s="104">
        <v>66.28</v>
      </c>
      <c r="M271" s="104">
        <v>0</v>
      </c>
      <c r="N271" s="104">
        <v>56.25</v>
      </c>
      <c r="O271" s="104">
        <v>68.75</v>
      </c>
      <c r="P271" s="104">
        <v>75</v>
      </c>
      <c r="Q271" s="104">
        <v>100</v>
      </c>
      <c r="R271" s="104">
        <v>66.02</v>
      </c>
      <c r="S271" s="104">
        <v>66.55</v>
      </c>
      <c r="T271" s="105">
        <v>17517</v>
      </c>
    </row>
    <row r="272" spans="1:20" ht="22.5" x14ac:dyDescent="0.25">
      <c r="A272" s="102" t="s">
        <v>52</v>
      </c>
      <c r="B272" s="102" t="s">
        <v>140</v>
      </c>
      <c r="C272" s="102" t="s">
        <v>72</v>
      </c>
      <c r="D272" s="102" t="s">
        <v>65</v>
      </c>
      <c r="E272" s="103">
        <v>2018</v>
      </c>
      <c r="F272" s="104">
        <v>69.290000000000006</v>
      </c>
      <c r="G272" s="102" t="s">
        <v>126</v>
      </c>
      <c r="H272" s="104">
        <v>56.38</v>
      </c>
      <c r="I272" s="104">
        <v>82.19</v>
      </c>
      <c r="J272" s="103">
        <v>7</v>
      </c>
      <c r="K272" s="104">
        <v>17.420000000000002</v>
      </c>
      <c r="L272" s="104">
        <v>73.680000000000007</v>
      </c>
      <c r="M272" s="104">
        <v>0</v>
      </c>
      <c r="N272" s="104">
        <v>65</v>
      </c>
      <c r="O272" s="104">
        <v>75</v>
      </c>
      <c r="P272" s="104">
        <v>85</v>
      </c>
      <c r="Q272" s="104">
        <v>100</v>
      </c>
      <c r="R272" s="104">
        <v>73.44</v>
      </c>
      <c r="S272" s="104">
        <v>73.92</v>
      </c>
      <c r="T272" s="105">
        <v>20895</v>
      </c>
    </row>
    <row r="273" spans="1:20" ht="22.5" x14ac:dyDescent="0.25">
      <c r="A273" s="102" t="s">
        <v>52</v>
      </c>
      <c r="B273" s="102" t="s">
        <v>140</v>
      </c>
      <c r="C273" s="102" t="s">
        <v>72</v>
      </c>
      <c r="D273" s="102" t="s">
        <v>5</v>
      </c>
      <c r="E273" s="103">
        <v>2018</v>
      </c>
      <c r="F273" s="104">
        <v>76.430000000000007</v>
      </c>
      <c r="G273" s="102" t="s">
        <v>126</v>
      </c>
      <c r="H273" s="104">
        <v>58.96</v>
      </c>
      <c r="I273" s="104">
        <v>93.9</v>
      </c>
      <c r="J273" s="103">
        <v>7</v>
      </c>
      <c r="K273" s="104">
        <v>23.58</v>
      </c>
      <c r="L273" s="104">
        <v>80</v>
      </c>
      <c r="M273" s="104">
        <v>0</v>
      </c>
      <c r="N273" s="104">
        <v>75</v>
      </c>
      <c r="O273" s="104">
        <v>85</v>
      </c>
      <c r="P273" s="104">
        <v>90</v>
      </c>
      <c r="Q273" s="104">
        <v>100</v>
      </c>
      <c r="R273" s="104">
        <v>79.78</v>
      </c>
      <c r="S273" s="104">
        <v>80.23</v>
      </c>
      <c r="T273" s="105">
        <v>20857</v>
      </c>
    </row>
    <row r="274" spans="1:20" ht="22.5" x14ac:dyDescent="0.25">
      <c r="A274" s="102" t="s">
        <v>52</v>
      </c>
      <c r="B274" s="102" t="s">
        <v>140</v>
      </c>
      <c r="C274" s="102" t="s">
        <v>72</v>
      </c>
      <c r="D274" s="102" t="s">
        <v>6</v>
      </c>
      <c r="E274" s="103">
        <v>2018</v>
      </c>
      <c r="F274" s="104">
        <v>76.069999999999993</v>
      </c>
      <c r="G274" s="107" t="s">
        <v>129</v>
      </c>
      <c r="H274" s="104">
        <v>63.43</v>
      </c>
      <c r="I274" s="104">
        <v>88.72</v>
      </c>
      <c r="J274" s="103">
        <v>7</v>
      </c>
      <c r="K274" s="104">
        <v>17.07</v>
      </c>
      <c r="L274" s="104">
        <v>80.58</v>
      </c>
      <c r="M274" s="104">
        <v>10</v>
      </c>
      <c r="N274" s="104">
        <v>77.5</v>
      </c>
      <c r="O274" s="104">
        <v>77.5</v>
      </c>
      <c r="P274" s="104">
        <v>100</v>
      </c>
      <c r="Q274" s="104">
        <v>100</v>
      </c>
      <c r="R274" s="104">
        <v>80.36</v>
      </c>
      <c r="S274" s="104">
        <v>80.81</v>
      </c>
      <c r="T274" s="105">
        <v>20895</v>
      </c>
    </row>
    <row r="275" spans="1:20" ht="22.5" x14ac:dyDescent="0.25">
      <c r="A275" s="102" t="s">
        <v>52</v>
      </c>
      <c r="B275" s="102" t="s">
        <v>140</v>
      </c>
      <c r="C275" s="102" t="s">
        <v>72</v>
      </c>
      <c r="D275" s="102" t="s">
        <v>130</v>
      </c>
      <c r="E275" s="103">
        <v>2018</v>
      </c>
      <c r="F275" s="104">
        <v>75</v>
      </c>
      <c r="G275" s="102" t="s">
        <v>126</v>
      </c>
      <c r="H275" s="104">
        <v>60.85</v>
      </c>
      <c r="I275" s="104">
        <v>89.15</v>
      </c>
      <c r="J275" s="103">
        <v>7</v>
      </c>
      <c r="K275" s="104">
        <v>19.09</v>
      </c>
      <c r="L275" s="104">
        <v>77.959999999999994</v>
      </c>
      <c r="M275" s="104">
        <v>0</v>
      </c>
      <c r="N275" s="104">
        <v>75</v>
      </c>
      <c r="O275" s="104">
        <v>75</v>
      </c>
      <c r="P275" s="104">
        <v>91.67</v>
      </c>
      <c r="Q275" s="104">
        <v>100</v>
      </c>
      <c r="R275" s="104">
        <v>77.739999999999995</v>
      </c>
      <c r="S275" s="104">
        <v>78.19</v>
      </c>
      <c r="T275" s="105">
        <v>20770</v>
      </c>
    </row>
    <row r="276" spans="1:20" ht="22.5" x14ac:dyDescent="0.25">
      <c r="A276" s="102" t="s">
        <v>52</v>
      </c>
      <c r="B276" s="102" t="s">
        <v>140</v>
      </c>
      <c r="C276" s="102" t="s">
        <v>72</v>
      </c>
      <c r="D276" s="102" t="s">
        <v>131</v>
      </c>
      <c r="E276" s="103">
        <v>2018</v>
      </c>
      <c r="F276" s="104">
        <v>72.62</v>
      </c>
      <c r="G276" s="102" t="s">
        <v>126</v>
      </c>
      <c r="H276" s="104">
        <v>54.9</v>
      </c>
      <c r="I276" s="104">
        <v>90.34</v>
      </c>
      <c r="J276" s="103">
        <v>7</v>
      </c>
      <c r="K276" s="104">
        <v>23.92</v>
      </c>
      <c r="L276" s="104">
        <v>75.3</v>
      </c>
      <c r="M276" s="104">
        <v>0</v>
      </c>
      <c r="N276" s="104">
        <v>66.67</v>
      </c>
      <c r="O276" s="104">
        <v>75</v>
      </c>
      <c r="P276" s="104">
        <v>83.33</v>
      </c>
      <c r="Q276" s="104">
        <v>100</v>
      </c>
      <c r="R276" s="104">
        <v>75.06</v>
      </c>
      <c r="S276" s="104">
        <v>75.53</v>
      </c>
      <c r="T276" s="105">
        <v>20872</v>
      </c>
    </row>
    <row r="277" spans="1:20" ht="22.5" x14ac:dyDescent="0.25">
      <c r="A277" s="102" t="s">
        <v>52</v>
      </c>
      <c r="B277" s="102" t="s">
        <v>140</v>
      </c>
      <c r="C277" s="102" t="s">
        <v>72</v>
      </c>
      <c r="D277" s="102" t="s">
        <v>8</v>
      </c>
      <c r="E277" s="103">
        <v>2018</v>
      </c>
      <c r="F277" s="104">
        <v>81.25</v>
      </c>
      <c r="G277" s="102" t="s">
        <v>126</v>
      </c>
      <c r="H277" s="104">
        <v>66.13</v>
      </c>
      <c r="I277" s="104">
        <v>96.37</v>
      </c>
      <c r="J277" s="103">
        <v>7</v>
      </c>
      <c r="K277" s="104">
        <v>20.41</v>
      </c>
      <c r="L277" s="104">
        <v>86.33</v>
      </c>
      <c r="M277" s="104">
        <v>0</v>
      </c>
      <c r="N277" s="104">
        <v>81.25</v>
      </c>
      <c r="O277" s="104">
        <v>87.5</v>
      </c>
      <c r="P277" s="104">
        <v>100</v>
      </c>
      <c r="Q277" s="104">
        <v>100</v>
      </c>
      <c r="R277" s="104">
        <v>86.12</v>
      </c>
      <c r="S277" s="104">
        <v>86.54</v>
      </c>
      <c r="T277" s="105">
        <v>20895</v>
      </c>
    </row>
    <row r="278" spans="1:20" ht="22.5" x14ac:dyDescent="0.25">
      <c r="A278" s="102" t="s">
        <v>52</v>
      </c>
      <c r="B278" s="102" t="s">
        <v>140</v>
      </c>
      <c r="C278" s="102" t="s">
        <v>72</v>
      </c>
      <c r="D278" s="102" t="s">
        <v>9</v>
      </c>
      <c r="E278" s="103">
        <v>2018</v>
      </c>
      <c r="F278" s="104">
        <v>75.7</v>
      </c>
      <c r="G278" s="102" t="s">
        <v>126</v>
      </c>
      <c r="H278" s="104">
        <v>50.01</v>
      </c>
      <c r="I278" s="104">
        <v>101.38</v>
      </c>
      <c r="J278" s="103">
        <v>6</v>
      </c>
      <c r="K278" s="104">
        <v>32.1</v>
      </c>
      <c r="L278" s="104">
        <v>77.819999999999993</v>
      </c>
      <c r="M278" s="104">
        <v>0</v>
      </c>
      <c r="N278" s="104">
        <v>75</v>
      </c>
      <c r="O278" s="104">
        <v>87.5</v>
      </c>
      <c r="P278" s="104">
        <v>91.67</v>
      </c>
      <c r="Q278" s="104">
        <v>100</v>
      </c>
      <c r="R278" s="104">
        <v>77.44</v>
      </c>
      <c r="S278" s="104">
        <v>78.2</v>
      </c>
      <c r="T278" s="105">
        <v>16244</v>
      </c>
    </row>
    <row r="279" spans="1:20" ht="22.5" x14ac:dyDescent="0.25">
      <c r="A279" s="102" t="s">
        <v>52</v>
      </c>
      <c r="B279" s="102" t="s">
        <v>140</v>
      </c>
      <c r="C279" s="102" t="s">
        <v>72</v>
      </c>
      <c r="D279" s="102" t="s">
        <v>10</v>
      </c>
      <c r="E279" s="103">
        <v>2018</v>
      </c>
      <c r="F279" s="104">
        <v>76.19</v>
      </c>
      <c r="G279" s="102" t="s">
        <v>126</v>
      </c>
      <c r="H279" s="104">
        <v>62.5</v>
      </c>
      <c r="I279" s="104">
        <v>89.88</v>
      </c>
      <c r="J279" s="103">
        <v>7</v>
      </c>
      <c r="K279" s="104">
        <v>18.48</v>
      </c>
      <c r="L279" s="104">
        <v>72.98</v>
      </c>
      <c r="M279" s="104">
        <v>13.33</v>
      </c>
      <c r="N279" s="104">
        <v>63.33</v>
      </c>
      <c r="O279" s="104">
        <v>71.67</v>
      </c>
      <c r="P279" s="104">
        <v>85</v>
      </c>
      <c r="Q279" s="104">
        <v>100</v>
      </c>
      <c r="R279" s="104">
        <v>72.760000000000005</v>
      </c>
      <c r="S279" s="104">
        <v>73.209999999999994</v>
      </c>
      <c r="T279" s="105">
        <v>20895</v>
      </c>
    </row>
    <row r="280" spans="1:20" ht="22.5" x14ac:dyDescent="0.25">
      <c r="A280" s="102" t="s">
        <v>52</v>
      </c>
      <c r="B280" s="102" t="s">
        <v>140</v>
      </c>
      <c r="C280" s="102" t="s">
        <v>72</v>
      </c>
      <c r="D280" s="102" t="s">
        <v>11</v>
      </c>
      <c r="E280" s="103">
        <v>2018</v>
      </c>
      <c r="F280" s="104">
        <v>63.69</v>
      </c>
      <c r="G280" s="102" t="s">
        <v>126</v>
      </c>
      <c r="H280" s="104">
        <v>45.98</v>
      </c>
      <c r="I280" s="104">
        <v>81.400000000000006</v>
      </c>
      <c r="J280" s="103">
        <v>7</v>
      </c>
      <c r="K280" s="104">
        <v>23.9</v>
      </c>
      <c r="L280" s="104">
        <v>71.209999999999994</v>
      </c>
      <c r="M280" s="104">
        <v>0</v>
      </c>
      <c r="N280" s="104">
        <v>61.67</v>
      </c>
      <c r="O280" s="104">
        <v>75</v>
      </c>
      <c r="P280" s="104">
        <v>85</v>
      </c>
      <c r="Q280" s="104">
        <v>100</v>
      </c>
      <c r="R280" s="104">
        <v>70.94</v>
      </c>
      <c r="S280" s="104">
        <v>71.489999999999995</v>
      </c>
      <c r="T280" s="105">
        <v>20244</v>
      </c>
    </row>
    <row r="281" spans="1:20" ht="22.5" x14ac:dyDescent="0.25">
      <c r="A281" s="102" t="s">
        <v>52</v>
      </c>
      <c r="B281" s="102" t="s">
        <v>140</v>
      </c>
      <c r="C281" s="102" t="s">
        <v>72</v>
      </c>
      <c r="D281" s="102" t="s">
        <v>12</v>
      </c>
      <c r="E281" s="103">
        <v>2018</v>
      </c>
      <c r="F281" s="104">
        <v>65.180000000000007</v>
      </c>
      <c r="G281" s="102" t="s">
        <v>126</v>
      </c>
      <c r="H281" s="104">
        <v>49.17</v>
      </c>
      <c r="I281" s="104">
        <v>81.19</v>
      </c>
      <c r="J281" s="103">
        <v>7</v>
      </c>
      <c r="K281" s="104">
        <v>21.61</v>
      </c>
      <c r="L281" s="104">
        <v>66.239999999999995</v>
      </c>
      <c r="M281" s="104">
        <v>0</v>
      </c>
      <c r="N281" s="104">
        <v>50</v>
      </c>
      <c r="O281" s="104">
        <v>68.75</v>
      </c>
      <c r="P281" s="104">
        <v>91.67</v>
      </c>
      <c r="Q281" s="104">
        <v>100</v>
      </c>
      <c r="R281" s="104">
        <v>65.89</v>
      </c>
      <c r="S281" s="104">
        <v>66.59</v>
      </c>
      <c r="T281" s="105">
        <v>20551</v>
      </c>
    </row>
    <row r="282" spans="1:20" ht="22.5" x14ac:dyDescent="0.25">
      <c r="A282" s="102" t="s">
        <v>52</v>
      </c>
      <c r="B282" s="102" t="s">
        <v>140</v>
      </c>
      <c r="C282" s="102" t="s">
        <v>72</v>
      </c>
      <c r="D282" s="102" t="s">
        <v>193</v>
      </c>
      <c r="E282" s="103">
        <v>2018</v>
      </c>
      <c r="F282" s="104">
        <v>59.82</v>
      </c>
      <c r="G282" s="102" t="s">
        <v>126</v>
      </c>
      <c r="H282" s="104">
        <v>41.52</v>
      </c>
      <c r="I282" s="104">
        <v>78.12</v>
      </c>
      <c r="J282" s="103">
        <v>7</v>
      </c>
      <c r="K282" s="104">
        <v>24.7</v>
      </c>
      <c r="L282" s="104">
        <v>60.71</v>
      </c>
      <c r="M282" s="104">
        <v>0</v>
      </c>
      <c r="N282" s="104">
        <v>50</v>
      </c>
      <c r="O282" s="104">
        <v>62.5</v>
      </c>
      <c r="P282" s="104">
        <v>75</v>
      </c>
      <c r="Q282" s="104">
        <v>100</v>
      </c>
      <c r="R282" s="104">
        <v>60.4</v>
      </c>
      <c r="S282" s="104">
        <v>61.02</v>
      </c>
      <c r="T282" s="105">
        <v>18524</v>
      </c>
    </row>
    <row r="283" spans="1:20" ht="22.5" x14ac:dyDescent="0.25">
      <c r="A283" s="102" t="s">
        <v>52</v>
      </c>
      <c r="B283" s="102" t="s">
        <v>140</v>
      </c>
      <c r="C283" s="102" t="s">
        <v>73</v>
      </c>
      <c r="D283" s="102" t="s">
        <v>2</v>
      </c>
      <c r="E283" s="103">
        <v>2018</v>
      </c>
      <c r="F283" s="104">
        <v>64.599999999999994</v>
      </c>
      <c r="G283" s="107" t="s">
        <v>129</v>
      </c>
      <c r="H283" s="104">
        <v>43.55</v>
      </c>
      <c r="I283" s="104">
        <v>85.65</v>
      </c>
      <c r="J283" s="103">
        <v>5</v>
      </c>
      <c r="K283" s="104">
        <v>24.02</v>
      </c>
      <c r="L283" s="104">
        <v>81.180000000000007</v>
      </c>
      <c r="M283" s="104">
        <v>4</v>
      </c>
      <c r="N283" s="104">
        <v>75</v>
      </c>
      <c r="O283" s="104">
        <v>81</v>
      </c>
      <c r="P283" s="104">
        <v>95</v>
      </c>
      <c r="Q283" s="104">
        <v>100</v>
      </c>
      <c r="R283" s="104">
        <v>80.97</v>
      </c>
      <c r="S283" s="104">
        <v>81.39</v>
      </c>
      <c r="T283" s="105">
        <v>20895</v>
      </c>
    </row>
    <row r="284" spans="1:20" ht="22.5" x14ac:dyDescent="0.25">
      <c r="A284" s="102" t="s">
        <v>52</v>
      </c>
      <c r="B284" s="102" t="s">
        <v>140</v>
      </c>
      <c r="C284" s="102" t="s">
        <v>73</v>
      </c>
      <c r="D284" s="102" t="s">
        <v>3</v>
      </c>
      <c r="E284" s="103">
        <v>2018</v>
      </c>
      <c r="F284" s="104">
        <v>81.5</v>
      </c>
      <c r="G284" s="107" t="s">
        <v>129</v>
      </c>
      <c r="H284" s="104">
        <v>61.97</v>
      </c>
      <c r="I284" s="104">
        <v>101.03</v>
      </c>
      <c r="J284" s="103">
        <v>5</v>
      </c>
      <c r="K284" s="104">
        <v>22.28</v>
      </c>
      <c r="L284" s="104">
        <v>93.27</v>
      </c>
      <c r="M284" s="104">
        <v>5</v>
      </c>
      <c r="N284" s="104">
        <v>90</v>
      </c>
      <c r="O284" s="104">
        <v>95</v>
      </c>
      <c r="P284" s="104">
        <v>100</v>
      </c>
      <c r="Q284" s="104">
        <v>100</v>
      </c>
      <c r="R284" s="104">
        <v>93.15</v>
      </c>
      <c r="S284" s="104">
        <v>93.39</v>
      </c>
      <c r="T284" s="105">
        <v>20560</v>
      </c>
    </row>
    <row r="285" spans="1:20" ht="22.5" x14ac:dyDescent="0.25">
      <c r="A285" s="102" t="s">
        <v>52</v>
      </c>
      <c r="B285" s="102" t="s">
        <v>140</v>
      </c>
      <c r="C285" s="102" t="s">
        <v>73</v>
      </c>
      <c r="D285" s="102" t="s">
        <v>64</v>
      </c>
      <c r="E285" s="103">
        <v>2018</v>
      </c>
      <c r="F285" s="104">
        <v>81.25</v>
      </c>
      <c r="G285" s="107" t="s">
        <v>129</v>
      </c>
      <c r="H285" s="104">
        <v>64.42</v>
      </c>
      <c r="I285" s="104">
        <v>98.09</v>
      </c>
      <c r="J285" s="103">
        <v>4</v>
      </c>
      <c r="K285" s="104">
        <v>17.18</v>
      </c>
      <c r="L285" s="104">
        <v>90.74</v>
      </c>
      <c r="M285" s="104">
        <v>0</v>
      </c>
      <c r="N285" s="104">
        <v>87.5</v>
      </c>
      <c r="O285" s="104">
        <v>93.75</v>
      </c>
      <c r="P285" s="104">
        <v>93.75</v>
      </c>
      <c r="Q285" s="104">
        <v>100</v>
      </c>
      <c r="R285" s="104">
        <v>90.6</v>
      </c>
      <c r="S285" s="104">
        <v>90.87</v>
      </c>
      <c r="T285" s="105">
        <v>18968</v>
      </c>
    </row>
    <row r="286" spans="1:20" ht="22.5" x14ac:dyDescent="0.25">
      <c r="A286" s="102" t="s">
        <v>52</v>
      </c>
      <c r="B286" s="102" t="s">
        <v>140</v>
      </c>
      <c r="C286" s="102" t="s">
        <v>73</v>
      </c>
      <c r="D286" s="102" t="s">
        <v>127</v>
      </c>
      <c r="E286" s="103">
        <v>2018</v>
      </c>
      <c r="F286" s="104">
        <v>62</v>
      </c>
      <c r="G286" s="107" t="s">
        <v>129</v>
      </c>
      <c r="H286" s="104">
        <v>40.4</v>
      </c>
      <c r="I286" s="104">
        <v>83.6</v>
      </c>
      <c r="J286" s="103">
        <v>5</v>
      </c>
      <c r="K286" s="104">
        <v>24.65</v>
      </c>
      <c r="L286" s="104">
        <v>75.69</v>
      </c>
      <c r="M286" s="104">
        <v>0</v>
      </c>
      <c r="N286" s="104">
        <v>70</v>
      </c>
      <c r="O286" s="104">
        <v>75</v>
      </c>
      <c r="P286" s="104">
        <v>85</v>
      </c>
      <c r="Q286" s="104">
        <v>100</v>
      </c>
      <c r="R286" s="104">
        <v>75.47</v>
      </c>
      <c r="S286" s="104">
        <v>75.900000000000006</v>
      </c>
      <c r="T286" s="105">
        <v>19309</v>
      </c>
    </row>
    <row r="287" spans="1:20" ht="22.5" x14ac:dyDescent="0.25">
      <c r="A287" s="102" t="s">
        <v>52</v>
      </c>
      <c r="B287" s="102" t="s">
        <v>140</v>
      </c>
      <c r="C287" s="102" t="s">
        <v>73</v>
      </c>
      <c r="D287" s="102" t="s">
        <v>7</v>
      </c>
      <c r="E287" s="103">
        <v>2018</v>
      </c>
      <c r="F287" s="104">
        <v>36.25</v>
      </c>
      <c r="G287" s="106" t="s">
        <v>132</v>
      </c>
      <c r="H287" s="104">
        <v>26.88</v>
      </c>
      <c r="I287" s="104">
        <v>45.62</v>
      </c>
      <c r="J287" s="103">
        <v>5</v>
      </c>
      <c r="K287" s="104">
        <v>10.68</v>
      </c>
      <c r="L287" s="104">
        <v>48.24</v>
      </c>
      <c r="M287" s="104">
        <v>0</v>
      </c>
      <c r="N287" s="104">
        <v>37.5</v>
      </c>
      <c r="O287" s="104">
        <v>50</v>
      </c>
      <c r="P287" s="104">
        <v>62.5</v>
      </c>
      <c r="Q287" s="104">
        <v>100</v>
      </c>
      <c r="R287" s="104">
        <v>48</v>
      </c>
      <c r="S287" s="104">
        <v>48.48</v>
      </c>
      <c r="T287" s="105">
        <v>20895</v>
      </c>
    </row>
    <row r="288" spans="1:20" ht="22.5" x14ac:dyDescent="0.25">
      <c r="A288" s="102" t="s">
        <v>52</v>
      </c>
      <c r="B288" s="102" t="s">
        <v>140</v>
      </c>
      <c r="C288" s="102" t="s">
        <v>73</v>
      </c>
      <c r="D288" s="102" t="s">
        <v>128</v>
      </c>
      <c r="E288" s="103">
        <v>2018</v>
      </c>
      <c r="F288" s="104">
        <v>65</v>
      </c>
      <c r="G288" s="107" t="s">
        <v>129</v>
      </c>
      <c r="H288" s="104">
        <v>43.45</v>
      </c>
      <c r="I288" s="104">
        <v>86.54</v>
      </c>
      <c r="J288" s="103">
        <v>5</v>
      </c>
      <c r="K288" s="104">
        <v>24.58</v>
      </c>
      <c r="L288" s="104">
        <v>74.45</v>
      </c>
      <c r="M288" s="104">
        <v>0</v>
      </c>
      <c r="N288" s="104">
        <v>66.67</v>
      </c>
      <c r="O288" s="104">
        <v>75</v>
      </c>
      <c r="P288" s="104">
        <v>83.33</v>
      </c>
      <c r="Q288" s="104">
        <v>100</v>
      </c>
      <c r="R288" s="104">
        <v>74.22</v>
      </c>
      <c r="S288" s="104">
        <v>74.67</v>
      </c>
      <c r="T288" s="105">
        <v>20729</v>
      </c>
    </row>
    <row r="289" spans="1:20" ht="22.5" x14ac:dyDescent="0.25">
      <c r="A289" s="102" t="s">
        <v>52</v>
      </c>
      <c r="B289" s="102" t="s">
        <v>140</v>
      </c>
      <c r="C289" s="102" t="s">
        <v>73</v>
      </c>
      <c r="D289" s="102" t="s">
        <v>4</v>
      </c>
      <c r="E289" s="103">
        <v>2018</v>
      </c>
      <c r="F289" s="104">
        <v>63.54</v>
      </c>
      <c r="G289" s="102" t="s">
        <v>126</v>
      </c>
      <c r="H289" s="104">
        <v>36.380000000000003</v>
      </c>
      <c r="I289" s="104">
        <v>90.7</v>
      </c>
      <c r="J289" s="103">
        <v>4</v>
      </c>
      <c r="K289" s="104">
        <v>27.72</v>
      </c>
      <c r="L289" s="104">
        <v>66.28</v>
      </c>
      <c r="M289" s="104">
        <v>0</v>
      </c>
      <c r="N289" s="104">
        <v>56.25</v>
      </c>
      <c r="O289" s="104">
        <v>68.75</v>
      </c>
      <c r="P289" s="104">
        <v>75</v>
      </c>
      <c r="Q289" s="104">
        <v>100</v>
      </c>
      <c r="R289" s="104">
        <v>66.02</v>
      </c>
      <c r="S289" s="104">
        <v>66.55</v>
      </c>
      <c r="T289" s="105">
        <v>17517</v>
      </c>
    </row>
    <row r="290" spans="1:20" ht="22.5" x14ac:dyDescent="0.25">
      <c r="A290" s="102" t="s">
        <v>52</v>
      </c>
      <c r="B290" s="102" t="s">
        <v>140</v>
      </c>
      <c r="C290" s="102" t="s">
        <v>73</v>
      </c>
      <c r="D290" s="102" t="s">
        <v>65</v>
      </c>
      <c r="E290" s="103">
        <v>2018</v>
      </c>
      <c r="F290" s="104">
        <v>63</v>
      </c>
      <c r="G290" s="107" t="s">
        <v>129</v>
      </c>
      <c r="H290" s="104">
        <v>41.4</v>
      </c>
      <c r="I290" s="104">
        <v>84.6</v>
      </c>
      <c r="J290" s="103">
        <v>5</v>
      </c>
      <c r="K290" s="104">
        <v>24.65</v>
      </c>
      <c r="L290" s="104">
        <v>73.680000000000007</v>
      </c>
      <c r="M290" s="104">
        <v>0</v>
      </c>
      <c r="N290" s="104">
        <v>65</v>
      </c>
      <c r="O290" s="104">
        <v>75</v>
      </c>
      <c r="P290" s="104">
        <v>85</v>
      </c>
      <c r="Q290" s="104">
        <v>100</v>
      </c>
      <c r="R290" s="104">
        <v>73.44</v>
      </c>
      <c r="S290" s="104">
        <v>73.92</v>
      </c>
      <c r="T290" s="105">
        <v>20895</v>
      </c>
    </row>
    <row r="291" spans="1:20" ht="22.5" x14ac:dyDescent="0.25">
      <c r="A291" s="102" t="s">
        <v>52</v>
      </c>
      <c r="B291" s="102" t="s">
        <v>140</v>
      </c>
      <c r="C291" s="102" t="s">
        <v>73</v>
      </c>
      <c r="D291" s="102" t="s">
        <v>5</v>
      </c>
      <c r="E291" s="103">
        <v>2018</v>
      </c>
      <c r="F291" s="104">
        <v>66</v>
      </c>
      <c r="G291" s="107" t="s">
        <v>129</v>
      </c>
      <c r="H291" s="104">
        <v>42.52</v>
      </c>
      <c r="I291" s="104">
        <v>89.48</v>
      </c>
      <c r="J291" s="103">
        <v>5</v>
      </c>
      <c r="K291" s="104">
        <v>26.79</v>
      </c>
      <c r="L291" s="104">
        <v>80</v>
      </c>
      <c r="M291" s="104">
        <v>0</v>
      </c>
      <c r="N291" s="104">
        <v>75</v>
      </c>
      <c r="O291" s="104">
        <v>85</v>
      </c>
      <c r="P291" s="104">
        <v>90</v>
      </c>
      <c r="Q291" s="104">
        <v>100</v>
      </c>
      <c r="R291" s="104">
        <v>79.78</v>
      </c>
      <c r="S291" s="104">
        <v>80.23</v>
      </c>
      <c r="T291" s="105">
        <v>20857</v>
      </c>
    </row>
    <row r="292" spans="1:20" ht="22.5" x14ac:dyDescent="0.25">
      <c r="A292" s="102" t="s">
        <v>52</v>
      </c>
      <c r="B292" s="102" t="s">
        <v>140</v>
      </c>
      <c r="C292" s="102" t="s">
        <v>73</v>
      </c>
      <c r="D292" s="102" t="s">
        <v>6</v>
      </c>
      <c r="E292" s="103">
        <v>2018</v>
      </c>
      <c r="F292" s="104">
        <v>62.5</v>
      </c>
      <c r="G292" s="107" t="s">
        <v>129</v>
      </c>
      <c r="H292" s="104">
        <v>41.89</v>
      </c>
      <c r="I292" s="104">
        <v>83.11</v>
      </c>
      <c r="J292" s="103">
        <v>5</v>
      </c>
      <c r="K292" s="104">
        <v>23.52</v>
      </c>
      <c r="L292" s="104">
        <v>80.58</v>
      </c>
      <c r="M292" s="104">
        <v>10</v>
      </c>
      <c r="N292" s="104">
        <v>77.5</v>
      </c>
      <c r="O292" s="104">
        <v>77.5</v>
      </c>
      <c r="P292" s="104">
        <v>100</v>
      </c>
      <c r="Q292" s="104">
        <v>100</v>
      </c>
      <c r="R292" s="104">
        <v>80.36</v>
      </c>
      <c r="S292" s="104">
        <v>80.81</v>
      </c>
      <c r="T292" s="105">
        <v>20895</v>
      </c>
    </row>
    <row r="293" spans="1:20" ht="22.5" x14ac:dyDescent="0.25">
      <c r="A293" s="102" t="s">
        <v>52</v>
      </c>
      <c r="B293" s="102" t="s">
        <v>140</v>
      </c>
      <c r="C293" s="102" t="s">
        <v>73</v>
      </c>
      <c r="D293" s="102" t="s">
        <v>130</v>
      </c>
      <c r="E293" s="103">
        <v>2018</v>
      </c>
      <c r="F293" s="104">
        <v>69.790000000000006</v>
      </c>
      <c r="G293" s="107" t="s">
        <v>129</v>
      </c>
      <c r="H293" s="104">
        <v>48.87</v>
      </c>
      <c r="I293" s="104">
        <v>90.71</v>
      </c>
      <c r="J293" s="103">
        <v>4</v>
      </c>
      <c r="K293" s="104">
        <v>21.35</v>
      </c>
      <c r="L293" s="104">
        <v>77.959999999999994</v>
      </c>
      <c r="M293" s="104">
        <v>0</v>
      </c>
      <c r="N293" s="104">
        <v>75</v>
      </c>
      <c r="O293" s="104">
        <v>75</v>
      </c>
      <c r="P293" s="104">
        <v>91.67</v>
      </c>
      <c r="Q293" s="104">
        <v>100</v>
      </c>
      <c r="R293" s="104">
        <v>77.739999999999995</v>
      </c>
      <c r="S293" s="104">
        <v>78.19</v>
      </c>
      <c r="T293" s="105">
        <v>20770</v>
      </c>
    </row>
    <row r="294" spans="1:20" ht="22.5" x14ac:dyDescent="0.25">
      <c r="A294" s="102" t="s">
        <v>52</v>
      </c>
      <c r="B294" s="102" t="s">
        <v>140</v>
      </c>
      <c r="C294" s="102" t="s">
        <v>73</v>
      </c>
      <c r="D294" s="102" t="s">
        <v>131</v>
      </c>
      <c r="E294" s="103">
        <v>2018</v>
      </c>
      <c r="F294" s="104">
        <v>51.67</v>
      </c>
      <c r="G294" s="107" t="s">
        <v>129</v>
      </c>
      <c r="H294" s="104">
        <v>18.03</v>
      </c>
      <c r="I294" s="104">
        <v>85.3</v>
      </c>
      <c r="J294" s="103">
        <v>5</v>
      </c>
      <c r="K294" s="104">
        <v>38.369999999999997</v>
      </c>
      <c r="L294" s="104">
        <v>75.3</v>
      </c>
      <c r="M294" s="104">
        <v>0</v>
      </c>
      <c r="N294" s="104">
        <v>66.67</v>
      </c>
      <c r="O294" s="104">
        <v>75</v>
      </c>
      <c r="P294" s="104">
        <v>83.33</v>
      </c>
      <c r="Q294" s="104">
        <v>100</v>
      </c>
      <c r="R294" s="104">
        <v>75.06</v>
      </c>
      <c r="S294" s="104">
        <v>75.53</v>
      </c>
      <c r="T294" s="105">
        <v>20872</v>
      </c>
    </row>
    <row r="295" spans="1:20" ht="22.5" x14ac:dyDescent="0.25">
      <c r="A295" s="102" t="s">
        <v>52</v>
      </c>
      <c r="B295" s="102" t="s">
        <v>140</v>
      </c>
      <c r="C295" s="102" t="s">
        <v>73</v>
      </c>
      <c r="D295" s="102" t="s">
        <v>8</v>
      </c>
      <c r="E295" s="103">
        <v>2018</v>
      </c>
      <c r="F295" s="104">
        <v>63.75</v>
      </c>
      <c r="G295" s="107" t="s">
        <v>129</v>
      </c>
      <c r="H295" s="104">
        <v>37.65</v>
      </c>
      <c r="I295" s="104">
        <v>89.85</v>
      </c>
      <c r="J295" s="103">
        <v>5</v>
      </c>
      <c r="K295" s="104">
        <v>29.78</v>
      </c>
      <c r="L295" s="104">
        <v>86.33</v>
      </c>
      <c r="M295" s="104">
        <v>0</v>
      </c>
      <c r="N295" s="104">
        <v>81.25</v>
      </c>
      <c r="O295" s="104">
        <v>87.5</v>
      </c>
      <c r="P295" s="104">
        <v>100</v>
      </c>
      <c r="Q295" s="104">
        <v>100</v>
      </c>
      <c r="R295" s="104">
        <v>86.12</v>
      </c>
      <c r="S295" s="104">
        <v>86.54</v>
      </c>
      <c r="T295" s="105">
        <v>20895</v>
      </c>
    </row>
    <row r="296" spans="1:20" ht="22.5" x14ac:dyDescent="0.25">
      <c r="A296" s="102" t="s">
        <v>52</v>
      </c>
      <c r="B296" s="102" t="s">
        <v>140</v>
      </c>
      <c r="C296" s="102" t="s">
        <v>73</v>
      </c>
      <c r="D296" s="102" t="s">
        <v>10</v>
      </c>
      <c r="E296" s="103">
        <v>2018</v>
      </c>
      <c r="F296" s="104">
        <v>57</v>
      </c>
      <c r="G296" s="107" t="s">
        <v>129</v>
      </c>
      <c r="H296" s="104">
        <v>38.450000000000003</v>
      </c>
      <c r="I296" s="104">
        <v>75.55</v>
      </c>
      <c r="J296" s="103">
        <v>5</v>
      </c>
      <c r="K296" s="104">
        <v>21.16</v>
      </c>
      <c r="L296" s="104">
        <v>72.98</v>
      </c>
      <c r="M296" s="104">
        <v>13.33</v>
      </c>
      <c r="N296" s="104">
        <v>63.33</v>
      </c>
      <c r="O296" s="104">
        <v>71.67</v>
      </c>
      <c r="P296" s="104">
        <v>85</v>
      </c>
      <c r="Q296" s="104">
        <v>100</v>
      </c>
      <c r="R296" s="104">
        <v>72.760000000000005</v>
      </c>
      <c r="S296" s="104">
        <v>73.209999999999994</v>
      </c>
      <c r="T296" s="105">
        <v>20895</v>
      </c>
    </row>
    <row r="297" spans="1:20" ht="22.5" x14ac:dyDescent="0.25">
      <c r="A297" s="102" t="s">
        <v>52</v>
      </c>
      <c r="B297" s="102" t="s">
        <v>140</v>
      </c>
      <c r="C297" s="102" t="s">
        <v>73</v>
      </c>
      <c r="D297" s="102" t="s">
        <v>11</v>
      </c>
      <c r="E297" s="103">
        <v>2018</v>
      </c>
      <c r="F297" s="104">
        <v>52.67</v>
      </c>
      <c r="G297" s="107" t="s">
        <v>129</v>
      </c>
      <c r="H297" s="104">
        <v>32.99</v>
      </c>
      <c r="I297" s="104">
        <v>72.34</v>
      </c>
      <c r="J297" s="103">
        <v>5</v>
      </c>
      <c r="K297" s="104">
        <v>22.44</v>
      </c>
      <c r="L297" s="104">
        <v>71.209999999999994</v>
      </c>
      <c r="M297" s="104">
        <v>0</v>
      </c>
      <c r="N297" s="104">
        <v>61.67</v>
      </c>
      <c r="O297" s="104">
        <v>75</v>
      </c>
      <c r="P297" s="104">
        <v>85</v>
      </c>
      <c r="Q297" s="104">
        <v>100</v>
      </c>
      <c r="R297" s="104">
        <v>70.94</v>
      </c>
      <c r="S297" s="104">
        <v>71.489999999999995</v>
      </c>
      <c r="T297" s="105">
        <v>20244</v>
      </c>
    </row>
    <row r="298" spans="1:20" ht="22.5" x14ac:dyDescent="0.25">
      <c r="A298" s="102" t="s">
        <v>52</v>
      </c>
      <c r="B298" s="102" t="s">
        <v>140</v>
      </c>
      <c r="C298" s="102" t="s">
        <v>73</v>
      </c>
      <c r="D298" s="102" t="s">
        <v>12</v>
      </c>
      <c r="E298" s="103">
        <v>2018</v>
      </c>
      <c r="F298" s="104">
        <v>47.08</v>
      </c>
      <c r="G298" s="107" t="s">
        <v>129</v>
      </c>
      <c r="H298" s="104">
        <v>27.65</v>
      </c>
      <c r="I298" s="104">
        <v>66.52</v>
      </c>
      <c r="J298" s="103">
        <v>5</v>
      </c>
      <c r="K298" s="104">
        <v>22.17</v>
      </c>
      <c r="L298" s="104">
        <v>66.239999999999995</v>
      </c>
      <c r="M298" s="104">
        <v>0</v>
      </c>
      <c r="N298" s="104">
        <v>50</v>
      </c>
      <c r="O298" s="104">
        <v>68.75</v>
      </c>
      <c r="P298" s="104">
        <v>91.67</v>
      </c>
      <c r="Q298" s="104">
        <v>100</v>
      </c>
      <c r="R298" s="104">
        <v>65.89</v>
      </c>
      <c r="S298" s="104">
        <v>66.59</v>
      </c>
      <c r="T298" s="105">
        <v>20551</v>
      </c>
    </row>
    <row r="299" spans="1:20" ht="22.5" x14ac:dyDescent="0.25">
      <c r="A299" s="102" t="s">
        <v>52</v>
      </c>
      <c r="B299" s="102" t="s">
        <v>140</v>
      </c>
      <c r="C299" s="102" t="s">
        <v>73</v>
      </c>
      <c r="D299" s="102" t="s">
        <v>193</v>
      </c>
      <c r="E299" s="103">
        <v>2018</v>
      </c>
      <c r="F299" s="104">
        <v>46.25</v>
      </c>
      <c r="G299" s="107" t="s">
        <v>129</v>
      </c>
      <c r="H299" s="104">
        <v>24.82</v>
      </c>
      <c r="I299" s="104">
        <v>67.680000000000007</v>
      </c>
      <c r="J299" s="103">
        <v>5</v>
      </c>
      <c r="K299" s="104">
        <v>24.45</v>
      </c>
      <c r="L299" s="104">
        <v>60.71</v>
      </c>
      <c r="M299" s="104">
        <v>0</v>
      </c>
      <c r="N299" s="104">
        <v>50</v>
      </c>
      <c r="O299" s="104">
        <v>62.5</v>
      </c>
      <c r="P299" s="104">
        <v>75</v>
      </c>
      <c r="Q299" s="104">
        <v>100</v>
      </c>
      <c r="R299" s="104">
        <v>60.4</v>
      </c>
      <c r="S299" s="104">
        <v>61.02</v>
      </c>
      <c r="T299" s="105">
        <v>18524</v>
      </c>
    </row>
    <row r="300" spans="1:20" ht="22.5" x14ac:dyDescent="0.25">
      <c r="A300" s="102" t="s">
        <v>52</v>
      </c>
      <c r="B300" s="102" t="s">
        <v>140</v>
      </c>
      <c r="C300" s="102" t="s">
        <v>75</v>
      </c>
      <c r="D300" s="102" t="s">
        <v>2</v>
      </c>
      <c r="E300" s="103">
        <v>2018</v>
      </c>
      <c r="F300" s="104">
        <v>82.57</v>
      </c>
      <c r="G300" s="102" t="s">
        <v>126</v>
      </c>
      <c r="H300" s="104">
        <v>77.31</v>
      </c>
      <c r="I300" s="104">
        <v>87.83</v>
      </c>
      <c r="J300" s="103">
        <v>44</v>
      </c>
      <c r="K300" s="104">
        <v>17.8</v>
      </c>
      <c r="L300" s="104">
        <v>81.180000000000007</v>
      </c>
      <c r="M300" s="104">
        <v>4</v>
      </c>
      <c r="N300" s="104">
        <v>75</v>
      </c>
      <c r="O300" s="104">
        <v>81</v>
      </c>
      <c r="P300" s="104">
        <v>95</v>
      </c>
      <c r="Q300" s="104">
        <v>100</v>
      </c>
      <c r="R300" s="104">
        <v>80.97</v>
      </c>
      <c r="S300" s="104">
        <v>81.39</v>
      </c>
      <c r="T300" s="105">
        <v>20895</v>
      </c>
    </row>
    <row r="301" spans="1:20" ht="22.5" x14ac:dyDescent="0.25">
      <c r="A301" s="102" t="s">
        <v>52</v>
      </c>
      <c r="B301" s="102" t="s">
        <v>140</v>
      </c>
      <c r="C301" s="102" t="s">
        <v>75</v>
      </c>
      <c r="D301" s="102" t="s">
        <v>3</v>
      </c>
      <c r="E301" s="103">
        <v>2018</v>
      </c>
      <c r="F301" s="104">
        <v>93.27</v>
      </c>
      <c r="G301" s="102" t="s">
        <v>126</v>
      </c>
      <c r="H301" s="104">
        <v>90.45</v>
      </c>
      <c r="I301" s="104">
        <v>96.1</v>
      </c>
      <c r="J301" s="103">
        <v>42</v>
      </c>
      <c r="K301" s="104">
        <v>9.35</v>
      </c>
      <c r="L301" s="104">
        <v>93.27</v>
      </c>
      <c r="M301" s="104">
        <v>5</v>
      </c>
      <c r="N301" s="104">
        <v>90</v>
      </c>
      <c r="O301" s="104">
        <v>95</v>
      </c>
      <c r="P301" s="104">
        <v>100</v>
      </c>
      <c r="Q301" s="104">
        <v>100</v>
      </c>
      <c r="R301" s="104">
        <v>93.15</v>
      </c>
      <c r="S301" s="104">
        <v>93.39</v>
      </c>
      <c r="T301" s="105">
        <v>20560</v>
      </c>
    </row>
    <row r="302" spans="1:20" ht="22.5" x14ac:dyDescent="0.25">
      <c r="A302" s="102" t="s">
        <v>52</v>
      </c>
      <c r="B302" s="102" t="s">
        <v>140</v>
      </c>
      <c r="C302" s="102" t="s">
        <v>75</v>
      </c>
      <c r="D302" s="102" t="s">
        <v>64</v>
      </c>
      <c r="E302" s="103">
        <v>2018</v>
      </c>
      <c r="F302" s="104">
        <v>93.29</v>
      </c>
      <c r="G302" s="102" t="s">
        <v>126</v>
      </c>
      <c r="H302" s="104">
        <v>90.69</v>
      </c>
      <c r="I302" s="104">
        <v>95.89</v>
      </c>
      <c r="J302" s="103">
        <v>41</v>
      </c>
      <c r="K302" s="104">
        <v>8.5</v>
      </c>
      <c r="L302" s="104">
        <v>90.74</v>
      </c>
      <c r="M302" s="104">
        <v>0</v>
      </c>
      <c r="N302" s="104">
        <v>87.5</v>
      </c>
      <c r="O302" s="104">
        <v>93.75</v>
      </c>
      <c r="P302" s="104">
        <v>93.75</v>
      </c>
      <c r="Q302" s="104">
        <v>100</v>
      </c>
      <c r="R302" s="104">
        <v>90.6</v>
      </c>
      <c r="S302" s="104">
        <v>90.87</v>
      </c>
      <c r="T302" s="105">
        <v>18968</v>
      </c>
    </row>
    <row r="303" spans="1:20" ht="22.5" x14ac:dyDescent="0.25">
      <c r="A303" s="102" t="s">
        <v>52</v>
      </c>
      <c r="B303" s="102" t="s">
        <v>140</v>
      </c>
      <c r="C303" s="102" t="s">
        <v>75</v>
      </c>
      <c r="D303" s="102" t="s">
        <v>127</v>
      </c>
      <c r="E303" s="103">
        <v>2018</v>
      </c>
      <c r="F303" s="104">
        <v>77.8</v>
      </c>
      <c r="G303" s="102" t="s">
        <v>126</v>
      </c>
      <c r="H303" s="104">
        <v>73.569999999999993</v>
      </c>
      <c r="I303" s="104">
        <v>82.04</v>
      </c>
      <c r="J303" s="103">
        <v>41</v>
      </c>
      <c r="K303" s="104">
        <v>13.83</v>
      </c>
      <c r="L303" s="104">
        <v>75.69</v>
      </c>
      <c r="M303" s="104">
        <v>0</v>
      </c>
      <c r="N303" s="104">
        <v>70</v>
      </c>
      <c r="O303" s="104">
        <v>75</v>
      </c>
      <c r="P303" s="104">
        <v>85</v>
      </c>
      <c r="Q303" s="104">
        <v>100</v>
      </c>
      <c r="R303" s="104">
        <v>75.47</v>
      </c>
      <c r="S303" s="104">
        <v>75.900000000000006</v>
      </c>
      <c r="T303" s="105">
        <v>19309</v>
      </c>
    </row>
    <row r="304" spans="1:20" ht="22.5" x14ac:dyDescent="0.25">
      <c r="A304" s="102" t="s">
        <v>52</v>
      </c>
      <c r="B304" s="102" t="s">
        <v>140</v>
      </c>
      <c r="C304" s="102" t="s">
        <v>75</v>
      </c>
      <c r="D304" s="102" t="s">
        <v>7</v>
      </c>
      <c r="E304" s="103">
        <v>2018</v>
      </c>
      <c r="F304" s="104">
        <v>51.85</v>
      </c>
      <c r="G304" s="102" t="s">
        <v>126</v>
      </c>
      <c r="H304" s="104">
        <v>47.74</v>
      </c>
      <c r="I304" s="104">
        <v>55.96</v>
      </c>
      <c r="J304" s="103">
        <v>44</v>
      </c>
      <c r="K304" s="104">
        <v>13.91</v>
      </c>
      <c r="L304" s="104">
        <v>48.24</v>
      </c>
      <c r="M304" s="104">
        <v>0</v>
      </c>
      <c r="N304" s="104">
        <v>37.5</v>
      </c>
      <c r="O304" s="104">
        <v>50</v>
      </c>
      <c r="P304" s="104">
        <v>62.5</v>
      </c>
      <c r="Q304" s="104">
        <v>100</v>
      </c>
      <c r="R304" s="104">
        <v>48</v>
      </c>
      <c r="S304" s="104">
        <v>48.48</v>
      </c>
      <c r="T304" s="105">
        <v>20895</v>
      </c>
    </row>
    <row r="305" spans="1:20" ht="22.5" x14ac:dyDescent="0.25">
      <c r="A305" s="102" t="s">
        <v>52</v>
      </c>
      <c r="B305" s="102" t="s">
        <v>140</v>
      </c>
      <c r="C305" s="102" t="s">
        <v>75</v>
      </c>
      <c r="D305" s="102" t="s">
        <v>128</v>
      </c>
      <c r="E305" s="103">
        <v>2018</v>
      </c>
      <c r="F305" s="104">
        <v>78.489999999999995</v>
      </c>
      <c r="G305" s="102" t="s">
        <v>126</v>
      </c>
      <c r="H305" s="104">
        <v>73.27</v>
      </c>
      <c r="I305" s="104">
        <v>83.71</v>
      </c>
      <c r="J305" s="103">
        <v>43</v>
      </c>
      <c r="K305" s="104">
        <v>17.46</v>
      </c>
      <c r="L305" s="104">
        <v>74.45</v>
      </c>
      <c r="M305" s="104">
        <v>0</v>
      </c>
      <c r="N305" s="104">
        <v>66.67</v>
      </c>
      <c r="O305" s="104">
        <v>75</v>
      </c>
      <c r="P305" s="104">
        <v>83.33</v>
      </c>
      <c r="Q305" s="104">
        <v>100</v>
      </c>
      <c r="R305" s="104">
        <v>74.22</v>
      </c>
      <c r="S305" s="104">
        <v>74.67</v>
      </c>
      <c r="T305" s="105">
        <v>20729</v>
      </c>
    </row>
    <row r="306" spans="1:20" ht="22.5" x14ac:dyDescent="0.25">
      <c r="A306" s="102" t="s">
        <v>52</v>
      </c>
      <c r="B306" s="102" t="s">
        <v>140</v>
      </c>
      <c r="C306" s="102" t="s">
        <v>75</v>
      </c>
      <c r="D306" s="102" t="s">
        <v>4</v>
      </c>
      <c r="E306" s="103">
        <v>2018</v>
      </c>
      <c r="F306" s="104">
        <v>77.72</v>
      </c>
      <c r="G306" s="108" t="s">
        <v>133</v>
      </c>
      <c r="H306" s="104">
        <v>71.930000000000007</v>
      </c>
      <c r="I306" s="104">
        <v>83.51</v>
      </c>
      <c r="J306" s="103">
        <v>36</v>
      </c>
      <c r="K306" s="104">
        <v>17.739999999999998</v>
      </c>
      <c r="L306" s="104">
        <v>66.28</v>
      </c>
      <c r="M306" s="104">
        <v>0</v>
      </c>
      <c r="N306" s="104">
        <v>56.25</v>
      </c>
      <c r="O306" s="104">
        <v>68.75</v>
      </c>
      <c r="P306" s="104">
        <v>75</v>
      </c>
      <c r="Q306" s="104">
        <v>100</v>
      </c>
      <c r="R306" s="104">
        <v>66.02</v>
      </c>
      <c r="S306" s="104">
        <v>66.55</v>
      </c>
      <c r="T306" s="105">
        <v>17517</v>
      </c>
    </row>
    <row r="307" spans="1:20" ht="22.5" x14ac:dyDescent="0.25">
      <c r="A307" s="102" t="s">
        <v>52</v>
      </c>
      <c r="B307" s="102" t="s">
        <v>140</v>
      </c>
      <c r="C307" s="102" t="s">
        <v>75</v>
      </c>
      <c r="D307" s="102" t="s">
        <v>65</v>
      </c>
      <c r="E307" s="103">
        <v>2018</v>
      </c>
      <c r="F307" s="104">
        <v>78.86</v>
      </c>
      <c r="G307" s="102" t="s">
        <v>126</v>
      </c>
      <c r="H307" s="104">
        <v>74.39</v>
      </c>
      <c r="I307" s="104">
        <v>83.33</v>
      </c>
      <c r="J307" s="103">
        <v>44</v>
      </c>
      <c r="K307" s="104">
        <v>15.13</v>
      </c>
      <c r="L307" s="104">
        <v>73.680000000000007</v>
      </c>
      <c r="M307" s="104">
        <v>0</v>
      </c>
      <c r="N307" s="104">
        <v>65</v>
      </c>
      <c r="O307" s="104">
        <v>75</v>
      </c>
      <c r="P307" s="104">
        <v>85</v>
      </c>
      <c r="Q307" s="104">
        <v>100</v>
      </c>
      <c r="R307" s="104">
        <v>73.44</v>
      </c>
      <c r="S307" s="104">
        <v>73.92</v>
      </c>
      <c r="T307" s="105">
        <v>20895</v>
      </c>
    </row>
    <row r="308" spans="1:20" ht="22.5" x14ac:dyDescent="0.25">
      <c r="A308" s="102" t="s">
        <v>52</v>
      </c>
      <c r="B308" s="102" t="s">
        <v>140</v>
      </c>
      <c r="C308" s="102" t="s">
        <v>75</v>
      </c>
      <c r="D308" s="102" t="s">
        <v>5</v>
      </c>
      <c r="E308" s="103">
        <v>2018</v>
      </c>
      <c r="F308" s="104">
        <v>79.52</v>
      </c>
      <c r="G308" s="102" t="s">
        <v>126</v>
      </c>
      <c r="H308" s="104">
        <v>74.930000000000007</v>
      </c>
      <c r="I308" s="104">
        <v>84.1</v>
      </c>
      <c r="J308" s="103">
        <v>44</v>
      </c>
      <c r="K308" s="104">
        <v>15.53</v>
      </c>
      <c r="L308" s="104">
        <v>80</v>
      </c>
      <c r="M308" s="104">
        <v>0</v>
      </c>
      <c r="N308" s="104">
        <v>75</v>
      </c>
      <c r="O308" s="104">
        <v>85</v>
      </c>
      <c r="P308" s="104">
        <v>90</v>
      </c>
      <c r="Q308" s="104">
        <v>100</v>
      </c>
      <c r="R308" s="104">
        <v>79.78</v>
      </c>
      <c r="S308" s="104">
        <v>80.23</v>
      </c>
      <c r="T308" s="105">
        <v>20857</v>
      </c>
    </row>
    <row r="309" spans="1:20" ht="22.5" x14ac:dyDescent="0.25">
      <c r="A309" s="102" t="s">
        <v>52</v>
      </c>
      <c r="B309" s="102" t="s">
        <v>140</v>
      </c>
      <c r="C309" s="102" t="s">
        <v>75</v>
      </c>
      <c r="D309" s="102" t="s">
        <v>6</v>
      </c>
      <c r="E309" s="103">
        <v>2018</v>
      </c>
      <c r="F309" s="104">
        <v>79.89</v>
      </c>
      <c r="G309" s="102" t="s">
        <v>126</v>
      </c>
      <c r="H309" s="104">
        <v>75.13</v>
      </c>
      <c r="I309" s="104">
        <v>84.64</v>
      </c>
      <c r="J309" s="103">
        <v>44</v>
      </c>
      <c r="K309" s="104">
        <v>16.09</v>
      </c>
      <c r="L309" s="104">
        <v>80.58</v>
      </c>
      <c r="M309" s="104">
        <v>10</v>
      </c>
      <c r="N309" s="104">
        <v>77.5</v>
      </c>
      <c r="O309" s="104">
        <v>77.5</v>
      </c>
      <c r="P309" s="104">
        <v>100</v>
      </c>
      <c r="Q309" s="104">
        <v>100</v>
      </c>
      <c r="R309" s="104">
        <v>80.36</v>
      </c>
      <c r="S309" s="104">
        <v>80.81</v>
      </c>
      <c r="T309" s="105">
        <v>20895</v>
      </c>
    </row>
    <row r="310" spans="1:20" ht="22.5" x14ac:dyDescent="0.25">
      <c r="A310" s="102" t="s">
        <v>52</v>
      </c>
      <c r="B310" s="102" t="s">
        <v>140</v>
      </c>
      <c r="C310" s="102" t="s">
        <v>75</v>
      </c>
      <c r="D310" s="102" t="s">
        <v>130</v>
      </c>
      <c r="E310" s="103">
        <v>2018</v>
      </c>
      <c r="F310" s="104">
        <v>78.959999999999994</v>
      </c>
      <c r="G310" s="102" t="s">
        <v>126</v>
      </c>
      <c r="H310" s="104">
        <v>74.209999999999994</v>
      </c>
      <c r="I310" s="104">
        <v>83.72</v>
      </c>
      <c r="J310" s="103">
        <v>41</v>
      </c>
      <c r="K310" s="104">
        <v>15.53</v>
      </c>
      <c r="L310" s="104">
        <v>77.959999999999994</v>
      </c>
      <c r="M310" s="104">
        <v>0</v>
      </c>
      <c r="N310" s="104">
        <v>75</v>
      </c>
      <c r="O310" s="104">
        <v>75</v>
      </c>
      <c r="P310" s="104">
        <v>91.67</v>
      </c>
      <c r="Q310" s="104">
        <v>100</v>
      </c>
      <c r="R310" s="104">
        <v>77.739999999999995</v>
      </c>
      <c r="S310" s="104">
        <v>78.19</v>
      </c>
      <c r="T310" s="105">
        <v>20770</v>
      </c>
    </row>
    <row r="311" spans="1:20" ht="22.5" x14ac:dyDescent="0.25">
      <c r="A311" s="102" t="s">
        <v>52</v>
      </c>
      <c r="B311" s="102" t="s">
        <v>140</v>
      </c>
      <c r="C311" s="102" t="s">
        <v>75</v>
      </c>
      <c r="D311" s="102" t="s">
        <v>131</v>
      </c>
      <c r="E311" s="103">
        <v>2018</v>
      </c>
      <c r="F311" s="104">
        <v>80.680000000000007</v>
      </c>
      <c r="G311" s="102" t="s">
        <v>126</v>
      </c>
      <c r="H311" s="104">
        <v>76</v>
      </c>
      <c r="I311" s="104">
        <v>85.37</v>
      </c>
      <c r="J311" s="103">
        <v>44</v>
      </c>
      <c r="K311" s="104">
        <v>15.85</v>
      </c>
      <c r="L311" s="104">
        <v>75.3</v>
      </c>
      <c r="M311" s="104">
        <v>0</v>
      </c>
      <c r="N311" s="104">
        <v>66.67</v>
      </c>
      <c r="O311" s="104">
        <v>75</v>
      </c>
      <c r="P311" s="104">
        <v>83.33</v>
      </c>
      <c r="Q311" s="104">
        <v>100</v>
      </c>
      <c r="R311" s="104">
        <v>75.06</v>
      </c>
      <c r="S311" s="104">
        <v>75.53</v>
      </c>
      <c r="T311" s="105">
        <v>20872</v>
      </c>
    </row>
    <row r="312" spans="1:20" ht="22.5" x14ac:dyDescent="0.25">
      <c r="A312" s="102" t="s">
        <v>52</v>
      </c>
      <c r="B312" s="102" t="s">
        <v>140</v>
      </c>
      <c r="C312" s="102" t="s">
        <v>75</v>
      </c>
      <c r="D312" s="102" t="s">
        <v>8</v>
      </c>
      <c r="E312" s="103">
        <v>2018</v>
      </c>
      <c r="F312" s="104">
        <v>84.33</v>
      </c>
      <c r="G312" s="102" t="s">
        <v>126</v>
      </c>
      <c r="H312" s="104">
        <v>78.73</v>
      </c>
      <c r="I312" s="104">
        <v>89.92</v>
      </c>
      <c r="J312" s="103">
        <v>44</v>
      </c>
      <c r="K312" s="104">
        <v>18.93</v>
      </c>
      <c r="L312" s="104">
        <v>86.33</v>
      </c>
      <c r="M312" s="104">
        <v>0</v>
      </c>
      <c r="N312" s="104">
        <v>81.25</v>
      </c>
      <c r="O312" s="104">
        <v>87.5</v>
      </c>
      <c r="P312" s="104">
        <v>100</v>
      </c>
      <c r="Q312" s="104">
        <v>100</v>
      </c>
      <c r="R312" s="104">
        <v>86.12</v>
      </c>
      <c r="S312" s="104">
        <v>86.54</v>
      </c>
      <c r="T312" s="105">
        <v>20895</v>
      </c>
    </row>
    <row r="313" spans="1:20" ht="22.5" x14ac:dyDescent="0.25">
      <c r="A313" s="102" t="s">
        <v>52</v>
      </c>
      <c r="B313" s="102" t="s">
        <v>140</v>
      </c>
      <c r="C313" s="102" t="s">
        <v>75</v>
      </c>
      <c r="D313" s="102" t="s">
        <v>9</v>
      </c>
      <c r="E313" s="103">
        <v>2018</v>
      </c>
      <c r="F313" s="104">
        <v>73.260000000000005</v>
      </c>
      <c r="G313" s="107" t="s">
        <v>129</v>
      </c>
      <c r="H313" s="104">
        <v>62.12</v>
      </c>
      <c r="I313" s="104">
        <v>84.41</v>
      </c>
      <c r="J313" s="103">
        <v>24</v>
      </c>
      <c r="K313" s="104">
        <v>27.85</v>
      </c>
      <c r="L313" s="104">
        <v>77.819999999999993</v>
      </c>
      <c r="M313" s="104">
        <v>0</v>
      </c>
      <c r="N313" s="104">
        <v>75</v>
      </c>
      <c r="O313" s="104">
        <v>87.5</v>
      </c>
      <c r="P313" s="104">
        <v>91.67</v>
      </c>
      <c r="Q313" s="104">
        <v>100</v>
      </c>
      <c r="R313" s="104">
        <v>77.44</v>
      </c>
      <c r="S313" s="104">
        <v>78.2</v>
      </c>
      <c r="T313" s="105">
        <v>16244</v>
      </c>
    </row>
    <row r="314" spans="1:20" ht="22.5" x14ac:dyDescent="0.25">
      <c r="A314" s="102" t="s">
        <v>52</v>
      </c>
      <c r="B314" s="102" t="s">
        <v>140</v>
      </c>
      <c r="C314" s="102" t="s">
        <v>75</v>
      </c>
      <c r="D314" s="102" t="s">
        <v>10</v>
      </c>
      <c r="E314" s="103">
        <v>2018</v>
      </c>
      <c r="F314" s="104">
        <v>73.33</v>
      </c>
      <c r="G314" s="102" t="s">
        <v>126</v>
      </c>
      <c r="H314" s="104">
        <v>67.94</v>
      </c>
      <c r="I314" s="104">
        <v>78.73</v>
      </c>
      <c r="J314" s="103">
        <v>44</v>
      </c>
      <c r="K314" s="104">
        <v>18.260000000000002</v>
      </c>
      <c r="L314" s="104">
        <v>72.98</v>
      </c>
      <c r="M314" s="104">
        <v>13.33</v>
      </c>
      <c r="N314" s="104">
        <v>63.33</v>
      </c>
      <c r="O314" s="104">
        <v>71.67</v>
      </c>
      <c r="P314" s="104">
        <v>85</v>
      </c>
      <c r="Q314" s="104">
        <v>100</v>
      </c>
      <c r="R314" s="104">
        <v>72.760000000000005</v>
      </c>
      <c r="S314" s="104">
        <v>73.209999999999994</v>
      </c>
      <c r="T314" s="105">
        <v>20895</v>
      </c>
    </row>
    <row r="315" spans="1:20" ht="22.5" x14ac:dyDescent="0.25">
      <c r="A315" s="102" t="s">
        <v>52</v>
      </c>
      <c r="B315" s="102" t="s">
        <v>140</v>
      </c>
      <c r="C315" s="102" t="s">
        <v>75</v>
      </c>
      <c r="D315" s="102" t="s">
        <v>11</v>
      </c>
      <c r="E315" s="103">
        <v>2018</v>
      </c>
      <c r="F315" s="104">
        <v>75</v>
      </c>
      <c r="G315" s="102" t="s">
        <v>126</v>
      </c>
      <c r="H315" s="104">
        <v>70.95</v>
      </c>
      <c r="I315" s="104">
        <v>79.05</v>
      </c>
      <c r="J315" s="103">
        <v>44</v>
      </c>
      <c r="K315" s="104">
        <v>13.7</v>
      </c>
      <c r="L315" s="104">
        <v>71.209999999999994</v>
      </c>
      <c r="M315" s="104">
        <v>0</v>
      </c>
      <c r="N315" s="104">
        <v>61.67</v>
      </c>
      <c r="O315" s="104">
        <v>75</v>
      </c>
      <c r="P315" s="104">
        <v>85</v>
      </c>
      <c r="Q315" s="104">
        <v>100</v>
      </c>
      <c r="R315" s="104">
        <v>70.94</v>
      </c>
      <c r="S315" s="104">
        <v>71.489999999999995</v>
      </c>
      <c r="T315" s="105">
        <v>20244</v>
      </c>
    </row>
    <row r="316" spans="1:20" ht="22.5" x14ac:dyDescent="0.25">
      <c r="A316" s="102" t="s">
        <v>52</v>
      </c>
      <c r="B316" s="102" t="s">
        <v>140</v>
      </c>
      <c r="C316" s="102" t="s">
        <v>75</v>
      </c>
      <c r="D316" s="102" t="s">
        <v>12</v>
      </c>
      <c r="E316" s="103">
        <v>2018</v>
      </c>
      <c r="F316" s="104">
        <v>71.900000000000006</v>
      </c>
      <c r="G316" s="102" t="s">
        <v>126</v>
      </c>
      <c r="H316" s="104">
        <v>64.27</v>
      </c>
      <c r="I316" s="104">
        <v>79.53</v>
      </c>
      <c r="J316" s="103">
        <v>41</v>
      </c>
      <c r="K316" s="104">
        <v>24.91</v>
      </c>
      <c r="L316" s="104">
        <v>66.239999999999995</v>
      </c>
      <c r="M316" s="104">
        <v>0</v>
      </c>
      <c r="N316" s="104">
        <v>50</v>
      </c>
      <c r="O316" s="104">
        <v>68.75</v>
      </c>
      <c r="P316" s="104">
        <v>91.67</v>
      </c>
      <c r="Q316" s="104">
        <v>100</v>
      </c>
      <c r="R316" s="104">
        <v>65.89</v>
      </c>
      <c r="S316" s="104">
        <v>66.59</v>
      </c>
      <c r="T316" s="105">
        <v>20551</v>
      </c>
    </row>
    <row r="317" spans="1:20" ht="22.5" x14ac:dyDescent="0.25">
      <c r="A317" s="102" t="s">
        <v>52</v>
      </c>
      <c r="B317" s="102" t="s">
        <v>140</v>
      </c>
      <c r="C317" s="102" t="s">
        <v>75</v>
      </c>
      <c r="D317" s="102" t="s">
        <v>193</v>
      </c>
      <c r="E317" s="103">
        <v>2018</v>
      </c>
      <c r="F317" s="104">
        <v>71.97</v>
      </c>
      <c r="G317" s="102" t="s">
        <v>126</v>
      </c>
      <c r="H317" s="104">
        <v>66.709999999999994</v>
      </c>
      <c r="I317" s="104">
        <v>77.239999999999995</v>
      </c>
      <c r="J317" s="103">
        <v>42</v>
      </c>
      <c r="K317" s="104">
        <v>17.399999999999999</v>
      </c>
      <c r="L317" s="104">
        <v>60.71</v>
      </c>
      <c r="M317" s="104">
        <v>0</v>
      </c>
      <c r="N317" s="104">
        <v>50</v>
      </c>
      <c r="O317" s="104">
        <v>62.5</v>
      </c>
      <c r="P317" s="104">
        <v>75</v>
      </c>
      <c r="Q317" s="104">
        <v>100</v>
      </c>
      <c r="R317" s="104">
        <v>60.4</v>
      </c>
      <c r="S317" s="104">
        <v>61.02</v>
      </c>
      <c r="T317" s="105">
        <v>18524</v>
      </c>
    </row>
    <row r="318" spans="1:20" ht="22.5" x14ac:dyDescent="0.25">
      <c r="A318" s="102" t="s">
        <v>52</v>
      </c>
      <c r="B318" s="102" t="s">
        <v>140</v>
      </c>
      <c r="C318" s="102" t="s">
        <v>76</v>
      </c>
      <c r="D318" s="102" t="s">
        <v>2</v>
      </c>
      <c r="E318" s="103">
        <v>2018</v>
      </c>
      <c r="F318" s="104">
        <v>87.6</v>
      </c>
      <c r="G318" s="102" t="s">
        <v>126</v>
      </c>
      <c r="H318" s="104">
        <v>77.52</v>
      </c>
      <c r="I318" s="104">
        <v>97.68</v>
      </c>
      <c r="J318" s="103">
        <v>5</v>
      </c>
      <c r="K318" s="104">
        <v>11.5</v>
      </c>
      <c r="L318" s="104">
        <v>81.180000000000007</v>
      </c>
      <c r="M318" s="104">
        <v>4</v>
      </c>
      <c r="N318" s="104">
        <v>75</v>
      </c>
      <c r="O318" s="104">
        <v>81</v>
      </c>
      <c r="P318" s="104">
        <v>95</v>
      </c>
      <c r="Q318" s="104">
        <v>100</v>
      </c>
      <c r="R318" s="104">
        <v>80.97</v>
      </c>
      <c r="S318" s="104">
        <v>81.39</v>
      </c>
      <c r="T318" s="105">
        <v>20895</v>
      </c>
    </row>
    <row r="319" spans="1:20" ht="22.5" x14ac:dyDescent="0.25">
      <c r="A319" s="102" t="s">
        <v>52</v>
      </c>
      <c r="B319" s="102" t="s">
        <v>140</v>
      </c>
      <c r="C319" s="102" t="s">
        <v>76</v>
      </c>
      <c r="D319" s="102" t="s">
        <v>3</v>
      </c>
      <c r="E319" s="103">
        <v>2018</v>
      </c>
      <c r="F319" s="104">
        <v>96.25</v>
      </c>
      <c r="G319" s="102" t="s">
        <v>126</v>
      </c>
      <c r="H319" s="104">
        <v>91.35</v>
      </c>
      <c r="I319" s="104">
        <v>101.15</v>
      </c>
      <c r="J319" s="103">
        <v>5</v>
      </c>
      <c r="K319" s="104">
        <v>5.59</v>
      </c>
      <c r="L319" s="104">
        <v>93.27</v>
      </c>
      <c r="M319" s="104">
        <v>5</v>
      </c>
      <c r="N319" s="104">
        <v>90</v>
      </c>
      <c r="O319" s="104">
        <v>95</v>
      </c>
      <c r="P319" s="104">
        <v>100</v>
      </c>
      <c r="Q319" s="104">
        <v>100</v>
      </c>
      <c r="R319" s="104">
        <v>93.15</v>
      </c>
      <c r="S319" s="104">
        <v>93.39</v>
      </c>
      <c r="T319" s="105">
        <v>20560</v>
      </c>
    </row>
    <row r="320" spans="1:20" ht="22.5" x14ac:dyDescent="0.25">
      <c r="A320" s="102" t="s">
        <v>52</v>
      </c>
      <c r="B320" s="102" t="s">
        <v>140</v>
      </c>
      <c r="C320" s="102" t="s">
        <v>76</v>
      </c>
      <c r="D320" s="102" t="s">
        <v>64</v>
      </c>
      <c r="E320" s="103">
        <v>2018</v>
      </c>
      <c r="F320" s="104">
        <v>95</v>
      </c>
      <c r="G320" s="109" t="s">
        <v>134</v>
      </c>
      <c r="H320" s="104">
        <v>88.47</v>
      </c>
      <c r="I320" s="104">
        <v>101.53</v>
      </c>
      <c r="J320" s="103">
        <v>5</v>
      </c>
      <c r="K320" s="104">
        <v>7.45</v>
      </c>
      <c r="L320" s="104">
        <v>90.74</v>
      </c>
      <c r="M320" s="104">
        <v>0</v>
      </c>
      <c r="N320" s="104">
        <v>87.5</v>
      </c>
      <c r="O320" s="104">
        <v>93.75</v>
      </c>
      <c r="P320" s="104">
        <v>93.75</v>
      </c>
      <c r="Q320" s="104">
        <v>100</v>
      </c>
      <c r="R320" s="104">
        <v>90.6</v>
      </c>
      <c r="S320" s="104">
        <v>90.87</v>
      </c>
      <c r="T320" s="105">
        <v>18968</v>
      </c>
    </row>
    <row r="321" spans="1:20" ht="22.5" x14ac:dyDescent="0.25">
      <c r="A321" s="102" t="s">
        <v>52</v>
      </c>
      <c r="B321" s="102" t="s">
        <v>140</v>
      </c>
      <c r="C321" s="102" t="s">
        <v>76</v>
      </c>
      <c r="D321" s="102" t="s">
        <v>127</v>
      </c>
      <c r="E321" s="103">
        <v>2018</v>
      </c>
      <c r="F321" s="104">
        <v>76.25</v>
      </c>
      <c r="G321" s="102" t="s">
        <v>126</v>
      </c>
      <c r="H321" s="104">
        <v>62.18</v>
      </c>
      <c r="I321" s="104">
        <v>90.32</v>
      </c>
      <c r="J321" s="103">
        <v>4</v>
      </c>
      <c r="K321" s="104">
        <v>14.36</v>
      </c>
      <c r="L321" s="104">
        <v>75.69</v>
      </c>
      <c r="M321" s="104">
        <v>0</v>
      </c>
      <c r="N321" s="104">
        <v>70</v>
      </c>
      <c r="O321" s="104">
        <v>75</v>
      </c>
      <c r="P321" s="104">
        <v>85</v>
      </c>
      <c r="Q321" s="104">
        <v>100</v>
      </c>
      <c r="R321" s="104">
        <v>75.47</v>
      </c>
      <c r="S321" s="104">
        <v>75.900000000000006</v>
      </c>
      <c r="T321" s="105">
        <v>19309</v>
      </c>
    </row>
    <row r="322" spans="1:20" ht="22.5" x14ac:dyDescent="0.25">
      <c r="A322" s="102" t="s">
        <v>52</v>
      </c>
      <c r="B322" s="102" t="s">
        <v>140</v>
      </c>
      <c r="C322" s="102" t="s">
        <v>76</v>
      </c>
      <c r="D322" s="102" t="s">
        <v>7</v>
      </c>
      <c r="E322" s="103">
        <v>2018</v>
      </c>
      <c r="F322" s="104">
        <v>52.5</v>
      </c>
      <c r="G322" s="102" t="s">
        <v>126</v>
      </c>
      <c r="H322" s="104">
        <v>36.25</v>
      </c>
      <c r="I322" s="104">
        <v>68.75</v>
      </c>
      <c r="J322" s="103">
        <v>5</v>
      </c>
      <c r="K322" s="104">
        <v>18.54</v>
      </c>
      <c r="L322" s="104">
        <v>48.24</v>
      </c>
      <c r="M322" s="104">
        <v>0</v>
      </c>
      <c r="N322" s="104">
        <v>37.5</v>
      </c>
      <c r="O322" s="104">
        <v>50</v>
      </c>
      <c r="P322" s="104">
        <v>62.5</v>
      </c>
      <c r="Q322" s="104">
        <v>100</v>
      </c>
      <c r="R322" s="104">
        <v>48</v>
      </c>
      <c r="S322" s="104">
        <v>48.48</v>
      </c>
      <c r="T322" s="105">
        <v>20895</v>
      </c>
    </row>
    <row r="323" spans="1:20" ht="22.5" x14ac:dyDescent="0.25">
      <c r="A323" s="102" t="s">
        <v>52</v>
      </c>
      <c r="B323" s="102" t="s">
        <v>140</v>
      </c>
      <c r="C323" s="102" t="s">
        <v>76</v>
      </c>
      <c r="D323" s="102" t="s">
        <v>128</v>
      </c>
      <c r="E323" s="103">
        <v>2018</v>
      </c>
      <c r="F323" s="104">
        <v>78.33</v>
      </c>
      <c r="G323" s="102" t="s">
        <v>126</v>
      </c>
      <c r="H323" s="104">
        <v>70.010000000000005</v>
      </c>
      <c r="I323" s="104">
        <v>86.66</v>
      </c>
      <c r="J323" s="103">
        <v>5</v>
      </c>
      <c r="K323" s="104">
        <v>9.5</v>
      </c>
      <c r="L323" s="104">
        <v>74.45</v>
      </c>
      <c r="M323" s="104">
        <v>0</v>
      </c>
      <c r="N323" s="104">
        <v>66.67</v>
      </c>
      <c r="O323" s="104">
        <v>75</v>
      </c>
      <c r="P323" s="104">
        <v>83.33</v>
      </c>
      <c r="Q323" s="104">
        <v>100</v>
      </c>
      <c r="R323" s="104">
        <v>74.22</v>
      </c>
      <c r="S323" s="104">
        <v>74.67</v>
      </c>
      <c r="T323" s="105">
        <v>20729</v>
      </c>
    </row>
    <row r="324" spans="1:20" ht="22.5" x14ac:dyDescent="0.25">
      <c r="A324" s="102" t="s">
        <v>52</v>
      </c>
      <c r="B324" s="102" t="s">
        <v>140</v>
      </c>
      <c r="C324" s="102" t="s">
        <v>76</v>
      </c>
      <c r="D324" s="102" t="s">
        <v>4</v>
      </c>
      <c r="E324" s="103">
        <v>2018</v>
      </c>
      <c r="F324" s="104">
        <v>76.25</v>
      </c>
      <c r="G324" s="108" t="s">
        <v>133</v>
      </c>
      <c r="H324" s="104">
        <v>66.98</v>
      </c>
      <c r="I324" s="104">
        <v>85.53</v>
      </c>
      <c r="J324" s="103">
        <v>5</v>
      </c>
      <c r="K324" s="104">
        <v>10.58</v>
      </c>
      <c r="L324" s="104">
        <v>66.28</v>
      </c>
      <c r="M324" s="104">
        <v>0</v>
      </c>
      <c r="N324" s="104">
        <v>56.25</v>
      </c>
      <c r="O324" s="104">
        <v>68.75</v>
      </c>
      <c r="P324" s="104">
        <v>75</v>
      </c>
      <c r="Q324" s="104">
        <v>100</v>
      </c>
      <c r="R324" s="104">
        <v>66.02</v>
      </c>
      <c r="S324" s="104">
        <v>66.55</v>
      </c>
      <c r="T324" s="105">
        <v>17517</v>
      </c>
    </row>
    <row r="325" spans="1:20" ht="22.5" x14ac:dyDescent="0.25">
      <c r="A325" s="102" t="s">
        <v>52</v>
      </c>
      <c r="B325" s="102" t="s">
        <v>140</v>
      </c>
      <c r="C325" s="102" t="s">
        <v>76</v>
      </c>
      <c r="D325" s="102" t="s">
        <v>65</v>
      </c>
      <c r="E325" s="103">
        <v>2018</v>
      </c>
      <c r="F325" s="104">
        <v>82</v>
      </c>
      <c r="G325" s="102" t="s">
        <v>126</v>
      </c>
      <c r="H325" s="104">
        <v>69.37</v>
      </c>
      <c r="I325" s="104">
        <v>94.63</v>
      </c>
      <c r="J325" s="103">
        <v>5</v>
      </c>
      <c r="K325" s="104">
        <v>14.4</v>
      </c>
      <c r="L325" s="104">
        <v>73.680000000000007</v>
      </c>
      <c r="M325" s="104">
        <v>0</v>
      </c>
      <c r="N325" s="104">
        <v>65</v>
      </c>
      <c r="O325" s="104">
        <v>75</v>
      </c>
      <c r="P325" s="104">
        <v>85</v>
      </c>
      <c r="Q325" s="104">
        <v>100</v>
      </c>
      <c r="R325" s="104">
        <v>73.44</v>
      </c>
      <c r="S325" s="104">
        <v>73.92</v>
      </c>
      <c r="T325" s="105">
        <v>20895</v>
      </c>
    </row>
    <row r="326" spans="1:20" ht="22.5" x14ac:dyDescent="0.25">
      <c r="A326" s="102" t="s">
        <v>52</v>
      </c>
      <c r="B326" s="102" t="s">
        <v>140</v>
      </c>
      <c r="C326" s="102" t="s">
        <v>76</v>
      </c>
      <c r="D326" s="102" t="s">
        <v>5</v>
      </c>
      <c r="E326" s="103">
        <v>2018</v>
      </c>
      <c r="F326" s="104">
        <v>88</v>
      </c>
      <c r="G326" s="102" t="s">
        <v>126</v>
      </c>
      <c r="H326" s="104">
        <v>80.040000000000006</v>
      </c>
      <c r="I326" s="104">
        <v>95.96</v>
      </c>
      <c r="J326" s="103">
        <v>5</v>
      </c>
      <c r="K326" s="104">
        <v>9.08</v>
      </c>
      <c r="L326" s="104">
        <v>80</v>
      </c>
      <c r="M326" s="104">
        <v>0</v>
      </c>
      <c r="N326" s="104">
        <v>75</v>
      </c>
      <c r="O326" s="104">
        <v>85</v>
      </c>
      <c r="P326" s="104">
        <v>90</v>
      </c>
      <c r="Q326" s="104">
        <v>100</v>
      </c>
      <c r="R326" s="104">
        <v>79.78</v>
      </c>
      <c r="S326" s="104">
        <v>80.23</v>
      </c>
      <c r="T326" s="105">
        <v>20857</v>
      </c>
    </row>
    <row r="327" spans="1:20" ht="22.5" x14ac:dyDescent="0.25">
      <c r="A327" s="102" t="s">
        <v>52</v>
      </c>
      <c r="B327" s="102" t="s">
        <v>140</v>
      </c>
      <c r="C327" s="102" t="s">
        <v>76</v>
      </c>
      <c r="D327" s="102" t="s">
        <v>6</v>
      </c>
      <c r="E327" s="103">
        <v>2018</v>
      </c>
      <c r="F327" s="104">
        <v>84.5</v>
      </c>
      <c r="G327" s="102" t="s">
        <v>126</v>
      </c>
      <c r="H327" s="104">
        <v>75.540000000000006</v>
      </c>
      <c r="I327" s="104">
        <v>93.46</v>
      </c>
      <c r="J327" s="103">
        <v>5</v>
      </c>
      <c r="K327" s="104">
        <v>10.220000000000001</v>
      </c>
      <c r="L327" s="104">
        <v>80.58</v>
      </c>
      <c r="M327" s="104">
        <v>10</v>
      </c>
      <c r="N327" s="104">
        <v>77.5</v>
      </c>
      <c r="O327" s="104">
        <v>77.5</v>
      </c>
      <c r="P327" s="104">
        <v>100</v>
      </c>
      <c r="Q327" s="104">
        <v>100</v>
      </c>
      <c r="R327" s="104">
        <v>80.36</v>
      </c>
      <c r="S327" s="104">
        <v>80.81</v>
      </c>
      <c r="T327" s="105">
        <v>20895</v>
      </c>
    </row>
    <row r="328" spans="1:20" ht="22.5" x14ac:dyDescent="0.25">
      <c r="A328" s="102" t="s">
        <v>52</v>
      </c>
      <c r="B328" s="102" t="s">
        <v>140</v>
      </c>
      <c r="C328" s="102" t="s">
        <v>76</v>
      </c>
      <c r="D328" s="102" t="s">
        <v>130</v>
      </c>
      <c r="E328" s="103">
        <v>2018</v>
      </c>
      <c r="F328" s="104">
        <v>80</v>
      </c>
      <c r="G328" s="102" t="s">
        <v>126</v>
      </c>
      <c r="H328" s="104">
        <v>70.2</v>
      </c>
      <c r="I328" s="104">
        <v>89.8</v>
      </c>
      <c r="J328" s="103">
        <v>5</v>
      </c>
      <c r="K328" s="104">
        <v>11.18</v>
      </c>
      <c r="L328" s="104">
        <v>77.959999999999994</v>
      </c>
      <c r="M328" s="104">
        <v>0</v>
      </c>
      <c r="N328" s="104">
        <v>75</v>
      </c>
      <c r="O328" s="104">
        <v>75</v>
      </c>
      <c r="P328" s="104">
        <v>91.67</v>
      </c>
      <c r="Q328" s="104">
        <v>100</v>
      </c>
      <c r="R328" s="104">
        <v>77.739999999999995</v>
      </c>
      <c r="S328" s="104">
        <v>78.19</v>
      </c>
      <c r="T328" s="105">
        <v>20770</v>
      </c>
    </row>
    <row r="329" spans="1:20" ht="22.5" x14ac:dyDescent="0.25">
      <c r="A329" s="102" t="s">
        <v>52</v>
      </c>
      <c r="B329" s="102" t="s">
        <v>140</v>
      </c>
      <c r="C329" s="102" t="s">
        <v>76</v>
      </c>
      <c r="D329" s="102" t="s">
        <v>131</v>
      </c>
      <c r="E329" s="103">
        <v>2018</v>
      </c>
      <c r="F329" s="104">
        <v>80</v>
      </c>
      <c r="G329" s="102" t="s">
        <v>126</v>
      </c>
      <c r="H329" s="104">
        <v>63.18</v>
      </c>
      <c r="I329" s="104">
        <v>96.82</v>
      </c>
      <c r="J329" s="103">
        <v>5</v>
      </c>
      <c r="K329" s="104">
        <v>19.190000000000001</v>
      </c>
      <c r="L329" s="104">
        <v>75.3</v>
      </c>
      <c r="M329" s="104">
        <v>0</v>
      </c>
      <c r="N329" s="104">
        <v>66.67</v>
      </c>
      <c r="O329" s="104">
        <v>75</v>
      </c>
      <c r="P329" s="104">
        <v>83.33</v>
      </c>
      <c r="Q329" s="104">
        <v>100</v>
      </c>
      <c r="R329" s="104">
        <v>75.06</v>
      </c>
      <c r="S329" s="104">
        <v>75.53</v>
      </c>
      <c r="T329" s="105">
        <v>20872</v>
      </c>
    </row>
    <row r="330" spans="1:20" ht="22.5" x14ac:dyDescent="0.25">
      <c r="A330" s="102" t="s">
        <v>52</v>
      </c>
      <c r="B330" s="102" t="s">
        <v>140</v>
      </c>
      <c r="C330" s="102" t="s">
        <v>76</v>
      </c>
      <c r="D330" s="102" t="s">
        <v>8</v>
      </c>
      <c r="E330" s="103">
        <v>2018</v>
      </c>
      <c r="F330" s="104">
        <v>95</v>
      </c>
      <c r="G330" s="102" t="s">
        <v>126</v>
      </c>
      <c r="H330" s="104">
        <v>89</v>
      </c>
      <c r="I330" s="104">
        <v>101</v>
      </c>
      <c r="J330" s="103">
        <v>5</v>
      </c>
      <c r="K330" s="104">
        <v>6.85</v>
      </c>
      <c r="L330" s="104">
        <v>86.33</v>
      </c>
      <c r="M330" s="104">
        <v>0</v>
      </c>
      <c r="N330" s="104">
        <v>81.25</v>
      </c>
      <c r="O330" s="104">
        <v>87.5</v>
      </c>
      <c r="P330" s="104">
        <v>100</v>
      </c>
      <c r="Q330" s="104">
        <v>100</v>
      </c>
      <c r="R330" s="104">
        <v>86.12</v>
      </c>
      <c r="S330" s="104">
        <v>86.54</v>
      </c>
      <c r="T330" s="105">
        <v>20895</v>
      </c>
    </row>
    <row r="331" spans="1:20" ht="22.5" x14ac:dyDescent="0.25">
      <c r="A331" s="102" t="s">
        <v>52</v>
      </c>
      <c r="B331" s="102" t="s">
        <v>140</v>
      </c>
      <c r="C331" s="102" t="s">
        <v>76</v>
      </c>
      <c r="D331" s="102" t="s">
        <v>9</v>
      </c>
      <c r="E331" s="103">
        <v>2018</v>
      </c>
      <c r="F331" s="104">
        <v>87.5</v>
      </c>
      <c r="G331" s="102" t="s">
        <v>126</v>
      </c>
      <c r="H331" s="104">
        <v>82.78</v>
      </c>
      <c r="I331" s="104">
        <v>92.22</v>
      </c>
      <c r="J331" s="103">
        <v>4</v>
      </c>
      <c r="K331" s="104">
        <v>4.82</v>
      </c>
      <c r="L331" s="104">
        <v>77.819999999999993</v>
      </c>
      <c r="M331" s="104">
        <v>0</v>
      </c>
      <c r="N331" s="104">
        <v>75</v>
      </c>
      <c r="O331" s="104">
        <v>87.5</v>
      </c>
      <c r="P331" s="104">
        <v>91.67</v>
      </c>
      <c r="Q331" s="104">
        <v>100</v>
      </c>
      <c r="R331" s="104">
        <v>77.44</v>
      </c>
      <c r="S331" s="104">
        <v>78.2</v>
      </c>
      <c r="T331" s="105">
        <v>16244</v>
      </c>
    </row>
    <row r="332" spans="1:20" ht="22.5" x14ac:dyDescent="0.25">
      <c r="A332" s="102" t="s">
        <v>52</v>
      </c>
      <c r="B332" s="102" t="s">
        <v>140</v>
      </c>
      <c r="C332" s="102" t="s">
        <v>76</v>
      </c>
      <c r="D332" s="102" t="s">
        <v>10</v>
      </c>
      <c r="E332" s="103">
        <v>2018</v>
      </c>
      <c r="F332" s="104">
        <v>94</v>
      </c>
      <c r="G332" s="108" t="s">
        <v>133</v>
      </c>
      <c r="H332" s="104">
        <v>86.8</v>
      </c>
      <c r="I332" s="104">
        <v>101.2</v>
      </c>
      <c r="J332" s="103">
        <v>5</v>
      </c>
      <c r="K332" s="104">
        <v>8.2200000000000006</v>
      </c>
      <c r="L332" s="104">
        <v>72.98</v>
      </c>
      <c r="M332" s="104">
        <v>13.33</v>
      </c>
      <c r="N332" s="104">
        <v>63.33</v>
      </c>
      <c r="O332" s="104">
        <v>71.67</v>
      </c>
      <c r="P332" s="104">
        <v>85</v>
      </c>
      <c r="Q332" s="104">
        <v>100</v>
      </c>
      <c r="R332" s="104">
        <v>72.760000000000005</v>
      </c>
      <c r="S332" s="104">
        <v>73.209999999999994</v>
      </c>
      <c r="T332" s="105">
        <v>20895</v>
      </c>
    </row>
    <row r="333" spans="1:20" ht="22.5" x14ac:dyDescent="0.25">
      <c r="A333" s="102" t="s">
        <v>52</v>
      </c>
      <c r="B333" s="102" t="s">
        <v>140</v>
      </c>
      <c r="C333" s="102" t="s">
        <v>76</v>
      </c>
      <c r="D333" s="102" t="s">
        <v>11</v>
      </c>
      <c r="E333" s="103">
        <v>2018</v>
      </c>
      <c r="F333" s="104">
        <v>85.33</v>
      </c>
      <c r="G333" s="108" t="s">
        <v>133</v>
      </c>
      <c r="H333" s="104">
        <v>72.7</v>
      </c>
      <c r="I333" s="104">
        <v>97.96</v>
      </c>
      <c r="J333" s="103">
        <v>5</v>
      </c>
      <c r="K333" s="104">
        <v>14.41</v>
      </c>
      <c r="L333" s="104">
        <v>71.209999999999994</v>
      </c>
      <c r="M333" s="104">
        <v>0</v>
      </c>
      <c r="N333" s="104">
        <v>61.67</v>
      </c>
      <c r="O333" s="104">
        <v>75</v>
      </c>
      <c r="P333" s="104">
        <v>85</v>
      </c>
      <c r="Q333" s="104">
        <v>100</v>
      </c>
      <c r="R333" s="104">
        <v>70.94</v>
      </c>
      <c r="S333" s="104">
        <v>71.489999999999995</v>
      </c>
      <c r="T333" s="105">
        <v>20244</v>
      </c>
    </row>
    <row r="334" spans="1:20" ht="22.5" x14ac:dyDescent="0.25">
      <c r="A334" s="102" t="s">
        <v>52</v>
      </c>
      <c r="B334" s="102" t="s">
        <v>140</v>
      </c>
      <c r="C334" s="102" t="s">
        <v>76</v>
      </c>
      <c r="D334" s="102" t="s">
        <v>12</v>
      </c>
      <c r="E334" s="103">
        <v>2018</v>
      </c>
      <c r="F334" s="104">
        <v>75.83</v>
      </c>
      <c r="G334" s="102" t="s">
        <v>126</v>
      </c>
      <c r="H334" s="104">
        <v>47.5</v>
      </c>
      <c r="I334" s="104">
        <v>104.17</v>
      </c>
      <c r="J334" s="103">
        <v>5</v>
      </c>
      <c r="K334" s="104">
        <v>32.33</v>
      </c>
      <c r="L334" s="104">
        <v>66.239999999999995</v>
      </c>
      <c r="M334" s="104">
        <v>0</v>
      </c>
      <c r="N334" s="104">
        <v>50</v>
      </c>
      <c r="O334" s="104">
        <v>68.75</v>
      </c>
      <c r="P334" s="104">
        <v>91.67</v>
      </c>
      <c r="Q334" s="104">
        <v>100</v>
      </c>
      <c r="R334" s="104">
        <v>65.89</v>
      </c>
      <c r="S334" s="104">
        <v>66.59</v>
      </c>
      <c r="T334" s="105">
        <v>20551</v>
      </c>
    </row>
    <row r="335" spans="1:20" ht="22.5" x14ac:dyDescent="0.25">
      <c r="A335" s="102" t="s">
        <v>52</v>
      </c>
      <c r="B335" s="102" t="s">
        <v>140</v>
      </c>
      <c r="C335" s="102" t="s">
        <v>76</v>
      </c>
      <c r="D335" s="102" t="s">
        <v>193</v>
      </c>
      <c r="E335" s="103">
        <v>2018</v>
      </c>
      <c r="F335" s="104">
        <v>72.92</v>
      </c>
      <c r="G335" s="102" t="s">
        <v>126</v>
      </c>
      <c r="H335" s="104">
        <v>56.48</v>
      </c>
      <c r="I335" s="104">
        <v>89.35</v>
      </c>
      <c r="J335" s="103">
        <v>5</v>
      </c>
      <c r="K335" s="104">
        <v>18.75</v>
      </c>
      <c r="L335" s="104">
        <v>60.71</v>
      </c>
      <c r="M335" s="104">
        <v>0</v>
      </c>
      <c r="N335" s="104">
        <v>50</v>
      </c>
      <c r="O335" s="104">
        <v>62.5</v>
      </c>
      <c r="P335" s="104">
        <v>75</v>
      </c>
      <c r="Q335" s="104">
        <v>100</v>
      </c>
      <c r="R335" s="104">
        <v>60.4</v>
      </c>
      <c r="S335" s="104">
        <v>61.02</v>
      </c>
      <c r="T335" s="105">
        <v>18524</v>
      </c>
    </row>
    <row r="336" spans="1:20" ht="22.5" x14ac:dyDescent="0.25">
      <c r="A336" s="102" t="s">
        <v>52</v>
      </c>
      <c r="B336" s="102" t="s">
        <v>140</v>
      </c>
      <c r="C336" s="102" t="s">
        <v>71</v>
      </c>
      <c r="D336" s="102" t="s">
        <v>2</v>
      </c>
      <c r="E336" s="103">
        <v>2018</v>
      </c>
      <c r="F336" s="104">
        <v>67.33</v>
      </c>
      <c r="G336" s="107" t="s">
        <v>129</v>
      </c>
      <c r="H336" s="104">
        <v>49.75</v>
      </c>
      <c r="I336" s="104">
        <v>84.92</v>
      </c>
      <c r="J336" s="103">
        <v>6</v>
      </c>
      <c r="K336" s="104">
        <v>21.98</v>
      </c>
      <c r="L336" s="104">
        <v>81.180000000000007</v>
      </c>
      <c r="M336" s="104">
        <v>4</v>
      </c>
      <c r="N336" s="104">
        <v>75</v>
      </c>
      <c r="O336" s="104">
        <v>81</v>
      </c>
      <c r="P336" s="104">
        <v>95</v>
      </c>
      <c r="Q336" s="104">
        <v>100</v>
      </c>
      <c r="R336" s="104">
        <v>80.97</v>
      </c>
      <c r="S336" s="104">
        <v>81.39</v>
      </c>
      <c r="T336" s="105">
        <v>20895</v>
      </c>
    </row>
    <row r="337" spans="1:20" ht="22.5" x14ac:dyDescent="0.25">
      <c r="A337" s="102" t="s">
        <v>52</v>
      </c>
      <c r="B337" s="102" t="s">
        <v>140</v>
      </c>
      <c r="C337" s="102" t="s">
        <v>71</v>
      </c>
      <c r="D337" s="102" t="s">
        <v>3</v>
      </c>
      <c r="E337" s="103">
        <v>2018</v>
      </c>
      <c r="F337" s="104">
        <v>94.17</v>
      </c>
      <c r="G337" s="102" t="s">
        <v>126</v>
      </c>
      <c r="H337" s="104">
        <v>90.96</v>
      </c>
      <c r="I337" s="104">
        <v>97.37</v>
      </c>
      <c r="J337" s="103">
        <v>6</v>
      </c>
      <c r="K337" s="104">
        <v>4.01</v>
      </c>
      <c r="L337" s="104">
        <v>93.27</v>
      </c>
      <c r="M337" s="104">
        <v>5</v>
      </c>
      <c r="N337" s="104">
        <v>90</v>
      </c>
      <c r="O337" s="104">
        <v>95</v>
      </c>
      <c r="P337" s="104">
        <v>100</v>
      </c>
      <c r="Q337" s="104">
        <v>100</v>
      </c>
      <c r="R337" s="104">
        <v>93.15</v>
      </c>
      <c r="S337" s="104">
        <v>93.39</v>
      </c>
      <c r="T337" s="105">
        <v>20560</v>
      </c>
    </row>
    <row r="338" spans="1:20" ht="22.5" x14ac:dyDescent="0.25">
      <c r="A338" s="102" t="s">
        <v>52</v>
      </c>
      <c r="B338" s="102" t="s">
        <v>140</v>
      </c>
      <c r="C338" s="102" t="s">
        <v>71</v>
      </c>
      <c r="D338" s="102" t="s">
        <v>64</v>
      </c>
      <c r="E338" s="103">
        <v>2018</v>
      </c>
      <c r="F338" s="104">
        <v>92.71</v>
      </c>
      <c r="G338" s="102" t="s">
        <v>126</v>
      </c>
      <c r="H338" s="104">
        <v>89.42</v>
      </c>
      <c r="I338" s="104">
        <v>96</v>
      </c>
      <c r="J338" s="103">
        <v>6</v>
      </c>
      <c r="K338" s="104">
        <v>4.1100000000000003</v>
      </c>
      <c r="L338" s="104">
        <v>90.74</v>
      </c>
      <c r="M338" s="104">
        <v>0</v>
      </c>
      <c r="N338" s="104">
        <v>87.5</v>
      </c>
      <c r="O338" s="104">
        <v>93.75</v>
      </c>
      <c r="P338" s="104">
        <v>93.75</v>
      </c>
      <c r="Q338" s="104">
        <v>100</v>
      </c>
      <c r="R338" s="104">
        <v>90.6</v>
      </c>
      <c r="S338" s="104">
        <v>90.87</v>
      </c>
      <c r="T338" s="105">
        <v>18968</v>
      </c>
    </row>
    <row r="339" spans="1:20" ht="22.5" x14ac:dyDescent="0.25">
      <c r="A339" s="102" t="s">
        <v>52</v>
      </c>
      <c r="B339" s="102" t="s">
        <v>140</v>
      </c>
      <c r="C339" s="102" t="s">
        <v>71</v>
      </c>
      <c r="D339" s="102" t="s">
        <v>127</v>
      </c>
      <c r="E339" s="103">
        <v>2018</v>
      </c>
      <c r="F339" s="104">
        <v>70.42</v>
      </c>
      <c r="G339" s="102" t="s">
        <v>126</v>
      </c>
      <c r="H339" s="104">
        <v>60.42</v>
      </c>
      <c r="I339" s="104">
        <v>80.41</v>
      </c>
      <c r="J339" s="103">
        <v>6</v>
      </c>
      <c r="K339" s="104">
        <v>12.49</v>
      </c>
      <c r="L339" s="104">
        <v>75.69</v>
      </c>
      <c r="M339" s="104">
        <v>0</v>
      </c>
      <c r="N339" s="104">
        <v>70</v>
      </c>
      <c r="O339" s="104">
        <v>75</v>
      </c>
      <c r="P339" s="104">
        <v>85</v>
      </c>
      <c r="Q339" s="104">
        <v>100</v>
      </c>
      <c r="R339" s="104">
        <v>75.47</v>
      </c>
      <c r="S339" s="104">
        <v>75.900000000000006</v>
      </c>
      <c r="T339" s="105">
        <v>19309</v>
      </c>
    </row>
    <row r="340" spans="1:20" ht="22.5" x14ac:dyDescent="0.25">
      <c r="A340" s="102" t="s">
        <v>52</v>
      </c>
      <c r="B340" s="102" t="s">
        <v>140</v>
      </c>
      <c r="C340" s="102" t="s">
        <v>71</v>
      </c>
      <c r="D340" s="102" t="s">
        <v>7</v>
      </c>
      <c r="E340" s="103">
        <v>2018</v>
      </c>
      <c r="F340" s="104">
        <v>51.04</v>
      </c>
      <c r="G340" s="102" t="s">
        <v>126</v>
      </c>
      <c r="H340" s="104">
        <v>32.22</v>
      </c>
      <c r="I340" s="104">
        <v>69.86</v>
      </c>
      <c r="J340" s="103">
        <v>6</v>
      </c>
      <c r="K340" s="104">
        <v>23.52</v>
      </c>
      <c r="L340" s="104">
        <v>48.24</v>
      </c>
      <c r="M340" s="104">
        <v>0</v>
      </c>
      <c r="N340" s="104">
        <v>37.5</v>
      </c>
      <c r="O340" s="104">
        <v>50</v>
      </c>
      <c r="P340" s="104">
        <v>62.5</v>
      </c>
      <c r="Q340" s="104">
        <v>100</v>
      </c>
      <c r="R340" s="104">
        <v>48</v>
      </c>
      <c r="S340" s="104">
        <v>48.48</v>
      </c>
      <c r="T340" s="105">
        <v>20895</v>
      </c>
    </row>
    <row r="341" spans="1:20" ht="22.5" x14ac:dyDescent="0.25">
      <c r="A341" s="102" t="s">
        <v>52</v>
      </c>
      <c r="B341" s="102" t="s">
        <v>140</v>
      </c>
      <c r="C341" s="102" t="s">
        <v>71</v>
      </c>
      <c r="D341" s="102" t="s">
        <v>128</v>
      </c>
      <c r="E341" s="103">
        <v>2018</v>
      </c>
      <c r="F341" s="104">
        <v>69.45</v>
      </c>
      <c r="G341" s="102" t="s">
        <v>126</v>
      </c>
      <c r="H341" s="104">
        <v>61.37</v>
      </c>
      <c r="I341" s="104">
        <v>77.52</v>
      </c>
      <c r="J341" s="103">
        <v>6</v>
      </c>
      <c r="K341" s="104">
        <v>10.09</v>
      </c>
      <c r="L341" s="104">
        <v>74.45</v>
      </c>
      <c r="M341" s="104">
        <v>0</v>
      </c>
      <c r="N341" s="104">
        <v>66.67</v>
      </c>
      <c r="O341" s="104">
        <v>75</v>
      </c>
      <c r="P341" s="104">
        <v>83.33</v>
      </c>
      <c r="Q341" s="104">
        <v>100</v>
      </c>
      <c r="R341" s="104">
        <v>74.22</v>
      </c>
      <c r="S341" s="104">
        <v>74.67</v>
      </c>
      <c r="T341" s="105">
        <v>20729</v>
      </c>
    </row>
    <row r="342" spans="1:20" ht="22.5" x14ac:dyDescent="0.25">
      <c r="A342" s="102" t="s">
        <v>52</v>
      </c>
      <c r="B342" s="102" t="s">
        <v>140</v>
      </c>
      <c r="C342" s="102" t="s">
        <v>71</v>
      </c>
      <c r="D342" s="102" t="s">
        <v>4</v>
      </c>
      <c r="E342" s="103">
        <v>2018</v>
      </c>
      <c r="F342" s="104">
        <v>68.75</v>
      </c>
      <c r="G342" s="102" t="s">
        <v>126</v>
      </c>
      <c r="H342" s="104">
        <v>59.26</v>
      </c>
      <c r="I342" s="104">
        <v>78.239999999999995</v>
      </c>
      <c r="J342" s="103">
        <v>5</v>
      </c>
      <c r="K342" s="104">
        <v>10.83</v>
      </c>
      <c r="L342" s="104">
        <v>66.28</v>
      </c>
      <c r="M342" s="104">
        <v>0</v>
      </c>
      <c r="N342" s="104">
        <v>56.25</v>
      </c>
      <c r="O342" s="104">
        <v>68.75</v>
      </c>
      <c r="P342" s="104">
        <v>75</v>
      </c>
      <c r="Q342" s="104">
        <v>100</v>
      </c>
      <c r="R342" s="104">
        <v>66.02</v>
      </c>
      <c r="S342" s="104">
        <v>66.55</v>
      </c>
      <c r="T342" s="105">
        <v>17517</v>
      </c>
    </row>
    <row r="343" spans="1:20" ht="22.5" x14ac:dyDescent="0.25">
      <c r="A343" s="102" t="s">
        <v>52</v>
      </c>
      <c r="B343" s="102" t="s">
        <v>140</v>
      </c>
      <c r="C343" s="102" t="s">
        <v>71</v>
      </c>
      <c r="D343" s="102" t="s">
        <v>65</v>
      </c>
      <c r="E343" s="103">
        <v>2018</v>
      </c>
      <c r="F343" s="104">
        <v>66.67</v>
      </c>
      <c r="G343" s="102" t="s">
        <v>126</v>
      </c>
      <c r="H343" s="104">
        <v>53.36</v>
      </c>
      <c r="I343" s="104">
        <v>79.98</v>
      </c>
      <c r="J343" s="103">
        <v>6</v>
      </c>
      <c r="K343" s="104">
        <v>16.63</v>
      </c>
      <c r="L343" s="104">
        <v>73.680000000000007</v>
      </c>
      <c r="M343" s="104">
        <v>0</v>
      </c>
      <c r="N343" s="104">
        <v>65</v>
      </c>
      <c r="O343" s="104">
        <v>75</v>
      </c>
      <c r="P343" s="104">
        <v>85</v>
      </c>
      <c r="Q343" s="104">
        <v>100</v>
      </c>
      <c r="R343" s="104">
        <v>73.44</v>
      </c>
      <c r="S343" s="104">
        <v>73.92</v>
      </c>
      <c r="T343" s="105">
        <v>20895</v>
      </c>
    </row>
    <row r="344" spans="1:20" ht="22.5" x14ac:dyDescent="0.25">
      <c r="A344" s="102" t="s">
        <v>52</v>
      </c>
      <c r="B344" s="102" t="s">
        <v>140</v>
      </c>
      <c r="C344" s="102" t="s">
        <v>71</v>
      </c>
      <c r="D344" s="102" t="s">
        <v>5</v>
      </c>
      <c r="E344" s="103">
        <v>2018</v>
      </c>
      <c r="F344" s="104">
        <v>80</v>
      </c>
      <c r="G344" s="102" t="s">
        <v>126</v>
      </c>
      <c r="H344" s="104">
        <v>68.13</v>
      </c>
      <c r="I344" s="104">
        <v>91.87</v>
      </c>
      <c r="J344" s="103">
        <v>6</v>
      </c>
      <c r="K344" s="104">
        <v>14.83</v>
      </c>
      <c r="L344" s="104">
        <v>80</v>
      </c>
      <c r="M344" s="104">
        <v>0</v>
      </c>
      <c r="N344" s="104">
        <v>75</v>
      </c>
      <c r="O344" s="104">
        <v>85</v>
      </c>
      <c r="P344" s="104">
        <v>90</v>
      </c>
      <c r="Q344" s="104">
        <v>100</v>
      </c>
      <c r="R344" s="104">
        <v>79.78</v>
      </c>
      <c r="S344" s="104">
        <v>80.23</v>
      </c>
      <c r="T344" s="105">
        <v>20857</v>
      </c>
    </row>
    <row r="345" spans="1:20" ht="22.5" x14ac:dyDescent="0.25">
      <c r="A345" s="102" t="s">
        <v>52</v>
      </c>
      <c r="B345" s="102" t="s">
        <v>140</v>
      </c>
      <c r="C345" s="102" t="s">
        <v>71</v>
      </c>
      <c r="D345" s="102" t="s">
        <v>6</v>
      </c>
      <c r="E345" s="103">
        <v>2018</v>
      </c>
      <c r="F345" s="104">
        <v>60.42</v>
      </c>
      <c r="G345" s="107" t="s">
        <v>129</v>
      </c>
      <c r="H345" s="104">
        <v>37.700000000000003</v>
      </c>
      <c r="I345" s="104">
        <v>83.13</v>
      </c>
      <c r="J345" s="103">
        <v>6</v>
      </c>
      <c r="K345" s="104">
        <v>28.39</v>
      </c>
      <c r="L345" s="104">
        <v>80.58</v>
      </c>
      <c r="M345" s="104">
        <v>10</v>
      </c>
      <c r="N345" s="104">
        <v>77.5</v>
      </c>
      <c r="O345" s="104">
        <v>77.5</v>
      </c>
      <c r="P345" s="104">
        <v>100</v>
      </c>
      <c r="Q345" s="104">
        <v>100</v>
      </c>
      <c r="R345" s="104">
        <v>80.36</v>
      </c>
      <c r="S345" s="104">
        <v>80.81</v>
      </c>
      <c r="T345" s="105">
        <v>20895</v>
      </c>
    </row>
    <row r="346" spans="1:20" ht="22.5" x14ac:dyDescent="0.25">
      <c r="A346" s="102" t="s">
        <v>52</v>
      </c>
      <c r="B346" s="102" t="s">
        <v>140</v>
      </c>
      <c r="C346" s="102" t="s">
        <v>71</v>
      </c>
      <c r="D346" s="102" t="s">
        <v>130</v>
      </c>
      <c r="E346" s="103">
        <v>2018</v>
      </c>
      <c r="F346" s="104">
        <v>46.67</v>
      </c>
      <c r="G346" s="106" t="s">
        <v>132</v>
      </c>
      <c r="H346" s="104">
        <v>18.57</v>
      </c>
      <c r="I346" s="104">
        <v>74.77</v>
      </c>
      <c r="J346" s="103">
        <v>5</v>
      </c>
      <c r="K346" s="104">
        <v>32.06</v>
      </c>
      <c r="L346" s="104">
        <v>77.959999999999994</v>
      </c>
      <c r="M346" s="104">
        <v>0</v>
      </c>
      <c r="N346" s="104">
        <v>75</v>
      </c>
      <c r="O346" s="104">
        <v>75</v>
      </c>
      <c r="P346" s="104">
        <v>91.67</v>
      </c>
      <c r="Q346" s="104">
        <v>100</v>
      </c>
      <c r="R346" s="104">
        <v>77.739999999999995</v>
      </c>
      <c r="S346" s="104">
        <v>78.19</v>
      </c>
      <c r="T346" s="105">
        <v>20770</v>
      </c>
    </row>
    <row r="347" spans="1:20" ht="22.5" x14ac:dyDescent="0.25">
      <c r="A347" s="102" t="s">
        <v>52</v>
      </c>
      <c r="B347" s="102" t="s">
        <v>140</v>
      </c>
      <c r="C347" s="102" t="s">
        <v>71</v>
      </c>
      <c r="D347" s="102" t="s">
        <v>131</v>
      </c>
      <c r="E347" s="103">
        <v>2018</v>
      </c>
      <c r="F347" s="104">
        <v>69.45</v>
      </c>
      <c r="G347" s="102" t="s">
        <v>126</v>
      </c>
      <c r="H347" s="104">
        <v>61.37</v>
      </c>
      <c r="I347" s="104">
        <v>77.52</v>
      </c>
      <c r="J347" s="103">
        <v>6</v>
      </c>
      <c r="K347" s="104">
        <v>10.09</v>
      </c>
      <c r="L347" s="104">
        <v>75.3</v>
      </c>
      <c r="M347" s="104">
        <v>0</v>
      </c>
      <c r="N347" s="104">
        <v>66.67</v>
      </c>
      <c r="O347" s="104">
        <v>75</v>
      </c>
      <c r="P347" s="104">
        <v>83.33</v>
      </c>
      <c r="Q347" s="104">
        <v>100</v>
      </c>
      <c r="R347" s="104">
        <v>75.06</v>
      </c>
      <c r="S347" s="104">
        <v>75.53</v>
      </c>
      <c r="T347" s="105">
        <v>20872</v>
      </c>
    </row>
    <row r="348" spans="1:20" ht="22.5" x14ac:dyDescent="0.25">
      <c r="A348" s="102" t="s">
        <v>52</v>
      </c>
      <c r="B348" s="102" t="s">
        <v>140</v>
      </c>
      <c r="C348" s="102" t="s">
        <v>71</v>
      </c>
      <c r="D348" s="102" t="s">
        <v>8</v>
      </c>
      <c r="E348" s="103">
        <v>2018</v>
      </c>
      <c r="F348" s="104">
        <v>81.25</v>
      </c>
      <c r="G348" s="102" t="s">
        <v>126</v>
      </c>
      <c r="H348" s="104">
        <v>68.209999999999994</v>
      </c>
      <c r="I348" s="104">
        <v>94.29</v>
      </c>
      <c r="J348" s="103">
        <v>6</v>
      </c>
      <c r="K348" s="104">
        <v>16.3</v>
      </c>
      <c r="L348" s="104">
        <v>86.33</v>
      </c>
      <c r="M348" s="104">
        <v>0</v>
      </c>
      <c r="N348" s="104">
        <v>81.25</v>
      </c>
      <c r="O348" s="104">
        <v>87.5</v>
      </c>
      <c r="P348" s="104">
        <v>100</v>
      </c>
      <c r="Q348" s="104">
        <v>100</v>
      </c>
      <c r="R348" s="104">
        <v>86.12</v>
      </c>
      <c r="S348" s="104">
        <v>86.54</v>
      </c>
      <c r="T348" s="105">
        <v>20895</v>
      </c>
    </row>
    <row r="349" spans="1:20" ht="22.5" x14ac:dyDescent="0.25">
      <c r="A349" s="102" t="s">
        <v>52</v>
      </c>
      <c r="B349" s="102" t="s">
        <v>140</v>
      </c>
      <c r="C349" s="102" t="s">
        <v>71</v>
      </c>
      <c r="D349" s="102" t="s">
        <v>9</v>
      </c>
      <c r="E349" s="103">
        <v>2018</v>
      </c>
      <c r="F349" s="104">
        <v>55.56</v>
      </c>
      <c r="G349" s="107" t="s">
        <v>129</v>
      </c>
      <c r="H349" s="104">
        <v>32.78</v>
      </c>
      <c r="I349" s="104">
        <v>78.33</v>
      </c>
      <c r="J349" s="103">
        <v>6</v>
      </c>
      <c r="K349" s="104">
        <v>28.46</v>
      </c>
      <c r="L349" s="104">
        <v>77.819999999999993</v>
      </c>
      <c r="M349" s="104">
        <v>0</v>
      </c>
      <c r="N349" s="104">
        <v>75</v>
      </c>
      <c r="O349" s="104">
        <v>87.5</v>
      </c>
      <c r="P349" s="104">
        <v>91.67</v>
      </c>
      <c r="Q349" s="104">
        <v>100</v>
      </c>
      <c r="R349" s="104">
        <v>77.44</v>
      </c>
      <c r="S349" s="104">
        <v>78.2</v>
      </c>
      <c r="T349" s="105">
        <v>16244</v>
      </c>
    </row>
    <row r="350" spans="1:20" ht="22.5" x14ac:dyDescent="0.25">
      <c r="A350" s="102" t="s">
        <v>52</v>
      </c>
      <c r="B350" s="102" t="s">
        <v>140</v>
      </c>
      <c r="C350" s="102" t="s">
        <v>71</v>
      </c>
      <c r="D350" s="102" t="s">
        <v>10</v>
      </c>
      <c r="E350" s="103">
        <v>2018</v>
      </c>
      <c r="F350" s="104">
        <v>77.22</v>
      </c>
      <c r="G350" s="102" t="s">
        <v>126</v>
      </c>
      <c r="H350" s="104">
        <v>67.62</v>
      </c>
      <c r="I350" s="104">
        <v>86.82</v>
      </c>
      <c r="J350" s="103">
        <v>6</v>
      </c>
      <c r="K350" s="104">
        <v>12</v>
      </c>
      <c r="L350" s="104">
        <v>72.98</v>
      </c>
      <c r="M350" s="104">
        <v>13.33</v>
      </c>
      <c r="N350" s="104">
        <v>63.33</v>
      </c>
      <c r="O350" s="104">
        <v>71.67</v>
      </c>
      <c r="P350" s="104">
        <v>85</v>
      </c>
      <c r="Q350" s="104">
        <v>100</v>
      </c>
      <c r="R350" s="104">
        <v>72.760000000000005</v>
      </c>
      <c r="S350" s="104">
        <v>73.209999999999994</v>
      </c>
      <c r="T350" s="105">
        <v>20895</v>
      </c>
    </row>
    <row r="351" spans="1:20" ht="22.5" x14ac:dyDescent="0.25">
      <c r="A351" s="102" t="s">
        <v>52</v>
      </c>
      <c r="B351" s="102" t="s">
        <v>140</v>
      </c>
      <c r="C351" s="102" t="s">
        <v>71</v>
      </c>
      <c r="D351" s="102" t="s">
        <v>11</v>
      </c>
      <c r="E351" s="103">
        <v>2018</v>
      </c>
      <c r="F351" s="104">
        <v>73.89</v>
      </c>
      <c r="G351" s="102" t="s">
        <v>126</v>
      </c>
      <c r="H351" s="104">
        <v>61.3</v>
      </c>
      <c r="I351" s="104">
        <v>86.48</v>
      </c>
      <c r="J351" s="103">
        <v>6</v>
      </c>
      <c r="K351" s="104">
        <v>15.73</v>
      </c>
      <c r="L351" s="104">
        <v>71.209999999999994</v>
      </c>
      <c r="M351" s="104">
        <v>0</v>
      </c>
      <c r="N351" s="104">
        <v>61.67</v>
      </c>
      <c r="O351" s="104">
        <v>75</v>
      </c>
      <c r="P351" s="104">
        <v>85</v>
      </c>
      <c r="Q351" s="104">
        <v>100</v>
      </c>
      <c r="R351" s="104">
        <v>70.94</v>
      </c>
      <c r="S351" s="104">
        <v>71.489999999999995</v>
      </c>
      <c r="T351" s="105">
        <v>20244</v>
      </c>
    </row>
    <row r="352" spans="1:20" ht="22.5" x14ac:dyDescent="0.25">
      <c r="A352" s="102" t="s">
        <v>52</v>
      </c>
      <c r="B352" s="102" t="s">
        <v>140</v>
      </c>
      <c r="C352" s="102" t="s">
        <v>71</v>
      </c>
      <c r="D352" s="102" t="s">
        <v>12</v>
      </c>
      <c r="E352" s="103">
        <v>2018</v>
      </c>
      <c r="F352" s="104">
        <v>58.33</v>
      </c>
      <c r="G352" s="102" t="s">
        <v>126</v>
      </c>
      <c r="H352" s="104">
        <v>38.92</v>
      </c>
      <c r="I352" s="104">
        <v>77.75</v>
      </c>
      <c r="J352" s="103">
        <v>6</v>
      </c>
      <c r="K352" s="104">
        <v>24.26</v>
      </c>
      <c r="L352" s="104">
        <v>66.239999999999995</v>
      </c>
      <c r="M352" s="104">
        <v>0</v>
      </c>
      <c r="N352" s="104">
        <v>50</v>
      </c>
      <c r="O352" s="104">
        <v>68.75</v>
      </c>
      <c r="P352" s="104">
        <v>91.67</v>
      </c>
      <c r="Q352" s="104">
        <v>100</v>
      </c>
      <c r="R352" s="104">
        <v>65.89</v>
      </c>
      <c r="S352" s="104">
        <v>66.59</v>
      </c>
      <c r="T352" s="105">
        <v>20551</v>
      </c>
    </row>
    <row r="353" spans="1:20" ht="22.5" x14ac:dyDescent="0.25">
      <c r="A353" s="102" t="s">
        <v>52</v>
      </c>
      <c r="B353" s="102" t="s">
        <v>140</v>
      </c>
      <c r="C353" s="102" t="s">
        <v>71</v>
      </c>
      <c r="D353" s="102" t="s">
        <v>193</v>
      </c>
      <c r="E353" s="103">
        <v>2018</v>
      </c>
      <c r="F353" s="104">
        <v>50</v>
      </c>
      <c r="G353" s="102" t="s">
        <v>126</v>
      </c>
      <c r="H353" s="104">
        <v>22.07</v>
      </c>
      <c r="I353" s="104">
        <v>77.930000000000007</v>
      </c>
      <c r="J353" s="103">
        <v>6</v>
      </c>
      <c r="K353" s="104">
        <v>34.909999999999997</v>
      </c>
      <c r="L353" s="104">
        <v>60.71</v>
      </c>
      <c r="M353" s="104">
        <v>0</v>
      </c>
      <c r="N353" s="104">
        <v>50</v>
      </c>
      <c r="O353" s="104">
        <v>62.5</v>
      </c>
      <c r="P353" s="104">
        <v>75</v>
      </c>
      <c r="Q353" s="104">
        <v>100</v>
      </c>
      <c r="R353" s="104">
        <v>60.4</v>
      </c>
      <c r="S353" s="104">
        <v>61.02</v>
      </c>
      <c r="T353" s="105">
        <v>18524</v>
      </c>
    </row>
    <row r="354" spans="1:20" ht="22.5" x14ac:dyDescent="0.25">
      <c r="A354" s="102" t="s">
        <v>52</v>
      </c>
      <c r="B354" s="102" t="s">
        <v>140</v>
      </c>
      <c r="C354" s="102" t="s">
        <v>69</v>
      </c>
      <c r="D354" s="102" t="s">
        <v>2</v>
      </c>
      <c r="E354" s="103">
        <v>2018</v>
      </c>
      <c r="F354" s="104">
        <v>84</v>
      </c>
      <c r="G354" s="102" t="s">
        <v>126</v>
      </c>
      <c r="H354" s="104">
        <v>75.459999999999994</v>
      </c>
      <c r="I354" s="104">
        <v>92.54</v>
      </c>
      <c r="J354" s="103">
        <v>3</v>
      </c>
      <c r="K354" s="104">
        <v>7.55</v>
      </c>
      <c r="L354" s="104">
        <v>81.180000000000007</v>
      </c>
      <c r="M354" s="104">
        <v>4</v>
      </c>
      <c r="N354" s="104">
        <v>75</v>
      </c>
      <c r="O354" s="104">
        <v>81</v>
      </c>
      <c r="P354" s="104">
        <v>95</v>
      </c>
      <c r="Q354" s="104">
        <v>100</v>
      </c>
      <c r="R354" s="104">
        <v>80.97</v>
      </c>
      <c r="S354" s="104">
        <v>81.39</v>
      </c>
      <c r="T354" s="105">
        <v>20895</v>
      </c>
    </row>
    <row r="355" spans="1:20" ht="22.5" x14ac:dyDescent="0.25">
      <c r="A355" s="102" t="s">
        <v>52</v>
      </c>
      <c r="B355" s="102" t="s">
        <v>140</v>
      </c>
      <c r="C355" s="102" t="s">
        <v>69</v>
      </c>
      <c r="D355" s="102" t="s">
        <v>3</v>
      </c>
      <c r="E355" s="103">
        <v>2018</v>
      </c>
      <c r="F355" s="104">
        <v>97.92</v>
      </c>
      <c r="G355" s="102" t="s">
        <v>126</v>
      </c>
      <c r="H355" s="104">
        <v>93.83</v>
      </c>
      <c r="I355" s="104">
        <v>102</v>
      </c>
      <c r="J355" s="103">
        <v>3</v>
      </c>
      <c r="K355" s="104">
        <v>3.61</v>
      </c>
      <c r="L355" s="104">
        <v>93.27</v>
      </c>
      <c r="M355" s="104">
        <v>5</v>
      </c>
      <c r="N355" s="104">
        <v>90</v>
      </c>
      <c r="O355" s="104">
        <v>95</v>
      </c>
      <c r="P355" s="104">
        <v>100</v>
      </c>
      <c r="Q355" s="104">
        <v>100</v>
      </c>
      <c r="R355" s="104">
        <v>93.15</v>
      </c>
      <c r="S355" s="104">
        <v>93.39</v>
      </c>
      <c r="T355" s="105">
        <v>20560</v>
      </c>
    </row>
    <row r="356" spans="1:20" ht="22.5" x14ac:dyDescent="0.25">
      <c r="A356" s="102" t="s">
        <v>52</v>
      </c>
      <c r="B356" s="102" t="s">
        <v>140</v>
      </c>
      <c r="C356" s="102" t="s">
        <v>69</v>
      </c>
      <c r="D356" s="102" t="s">
        <v>64</v>
      </c>
      <c r="E356" s="103">
        <v>2018</v>
      </c>
      <c r="F356" s="104">
        <v>97.22</v>
      </c>
      <c r="G356" s="108" t="s">
        <v>133</v>
      </c>
      <c r="H356" s="104">
        <v>91.78</v>
      </c>
      <c r="I356" s="104">
        <v>102.67</v>
      </c>
      <c r="J356" s="103">
        <v>3</v>
      </c>
      <c r="K356" s="104">
        <v>4.8099999999999996</v>
      </c>
      <c r="L356" s="104">
        <v>90.74</v>
      </c>
      <c r="M356" s="104">
        <v>0</v>
      </c>
      <c r="N356" s="104">
        <v>87.5</v>
      </c>
      <c r="O356" s="104">
        <v>93.75</v>
      </c>
      <c r="P356" s="104">
        <v>93.75</v>
      </c>
      <c r="Q356" s="104">
        <v>100</v>
      </c>
      <c r="R356" s="104">
        <v>90.6</v>
      </c>
      <c r="S356" s="104">
        <v>90.87</v>
      </c>
      <c r="T356" s="105">
        <v>18968</v>
      </c>
    </row>
    <row r="357" spans="1:20" ht="22.5" x14ac:dyDescent="0.25">
      <c r="A357" s="102" t="s">
        <v>52</v>
      </c>
      <c r="B357" s="102" t="s">
        <v>140</v>
      </c>
      <c r="C357" s="102" t="s">
        <v>69</v>
      </c>
      <c r="D357" s="102" t="s">
        <v>127</v>
      </c>
      <c r="E357" s="103">
        <v>2018</v>
      </c>
      <c r="F357" s="104">
        <v>83.33</v>
      </c>
      <c r="G357" s="102" t="s">
        <v>126</v>
      </c>
      <c r="H357" s="104">
        <v>67</v>
      </c>
      <c r="I357" s="104">
        <v>99.67</v>
      </c>
      <c r="J357" s="103">
        <v>3</v>
      </c>
      <c r="K357" s="104">
        <v>14.43</v>
      </c>
      <c r="L357" s="104">
        <v>75.69</v>
      </c>
      <c r="M357" s="104">
        <v>0</v>
      </c>
      <c r="N357" s="104">
        <v>70</v>
      </c>
      <c r="O357" s="104">
        <v>75</v>
      </c>
      <c r="P357" s="104">
        <v>85</v>
      </c>
      <c r="Q357" s="104">
        <v>100</v>
      </c>
      <c r="R357" s="104">
        <v>75.47</v>
      </c>
      <c r="S357" s="104">
        <v>75.900000000000006</v>
      </c>
      <c r="T357" s="105">
        <v>19309</v>
      </c>
    </row>
    <row r="358" spans="1:20" ht="22.5" x14ac:dyDescent="0.25">
      <c r="A358" s="102" t="s">
        <v>52</v>
      </c>
      <c r="B358" s="102" t="s">
        <v>140</v>
      </c>
      <c r="C358" s="102" t="s">
        <v>69</v>
      </c>
      <c r="D358" s="102" t="s">
        <v>7</v>
      </c>
      <c r="E358" s="103">
        <v>2018</v>
      </c>
      <c r="F358" s="104">
        <v>66.67</v>
      </c>
      <c r="G358" s="108" t="s">
        <v>133</v>
      </c>
      <c r="H358" s="104">
        <v>62.58</v>
      </c>
      <c r="I358" s="104">
        <v>70.75</v>
      </c>
      <c r="J358" s="103">
        <v>3</v>
      </c>
      <c r="K358" s="104">
        <v>3.61</v>
      </c>
      <c r="L358" s="104">
        <v>48.24</v>
      </c>
      <c r="M358" s="104">
        <v>0</v>
      </c>
      <c r="N358" s="104">
        <v>37.5</v>
      </c>
      <c r="O358" s="104">
        <v>50</v>
      </c>
      <c r="P358" s="104">
        <v>62.5</v>
      </c>
      <c r="Q358" s="104">
        <v>100</v>
      </c>
      <c r="R358" s="104">
        <v>48</v>
      </c>
      <c r="S358" s="104">
        <v>48.48</v>
      </c>
      <c r="T358" s="105">
        <v>20895</v>
      </c>
    </row>
    <row r="359" spans="1:20" ht="22.5" x14ac:dyDescent="0.25">
      <c r="A359" s="102" t="s">
        <v>52</v>
      </c>
      <c r="B359" s="102" t="s">
        <v>140</v>
      </c>
      <c r="C359" s="102" t="s">
        <v>69</v>
      </c>
      <c r="D359" s="102" t="s">
        <v>128</v>
      </c>
      <c r="E359" s="103">
        <v>2018</v>
      </c>
      <c r="F359" s="104">
        <v>83.33</v>
      </c>
      <c r="G359" s="109" t="s">
        <v>134</v>
      </c>
      <c r="H359" s="104">
        <v>67</v>
      </c>
      <c r="I359" s="104">
        <v>99.67</v>
      </c>
      <c r="J359" s="103">
        <v>3</v>
      </c>
      <c r="K359" s="104">
        <v>14.43</v>
      </c>
      <c r="L359" s="104">
        <v>74.45</v>
      </c>
      <c r="M359" s="104">
        <v>0</v>
      </c>
      <c r="N359" s="104">
        <v>66.67</v>
      </c>
      <c r="O359" s="104">
        <v>75</v>
      </c>
      <c r="P359" s="104">
        <v>83.33</v>
      </c>
      <c r="Q359" s="104">
        <v>100</v>
      </c>
      <c r="R359" s="104">
        <v>74.22</v>
      </c>
      <c r="S359" s="104">
        <v>74.67</v>
      </c>
      <c r="T359" s="105">
        <v>20729</v>
      </c>
    </row>
    <row r="360" spans="1:20" ht="22.5" x14ac:dyDescent="0.25">
      <c r="A360" s="102" t="s">
        <v>52</v>
      </c>
      <c r="B360" s="102" t="s">
        <v>140</v>
      </c>
      <c r="C360" s="102" t="s">
        <v>69</v>
      </c>
      <c r="D360" s="102" t="s">
        <v>4</v>
      </c>
      <c r="E360" s="103">
        <v>2018</v>
      </c>
      <c r="F360" s="104">
        <v>75</v>
      </c>
      <c r="G360" s="102" t="s">
        <v>126</v>
      </c>
      <c r="H360" s="104">
        <v>75</v>
      </c>
      <c r="I360" s="104">
        <v>75</v>
      </c>
      <c r="J360" s="103">
        <v>3</v>
      </c>
      <c r="K360" s="104">
        <v>0</v>
      </c>
      <c r="L360" s="104">
        <v>66.28</v>
      </c>
      <c r="M360" s="104">
        <v>0</v>
      </c>
      <c r="N360" s="104">
        <v>56.25</v>
      </c>
      <c r="O360" s="104">
        <v>68.75</v>
      </c>
      <c r="P360" s="104">
        <v>75</v>
      </c>
      <c r="Q360" s="104">
        <v>100</v>
      </c>
      <c r="R360" s="104">
        <v>66.02</v>
      </c>
      <c r="S360" s="104">
        <v>66.55</v>
      </c>
      <c r="T360" s="105">
        <v>17517</v>
      </c>
    </row>
    <row r="361" spans="1:20" ht="22.5" x14ac:dyDescent="0.25">
      <c r="A361" s="102" t="s">
        <v>52</v>
      </c>
      <c r="B361" s="102" t="s">
        <v>140</v>
      </c>
      <c r="C361" s="102" t="s">
        <v>69</v>
      </c>
      <c r="D361" s="102" t="s">
        <v>65</v>
      </c>
      <c r="E361" s="103">
        <v>2018</v>
      </c>
      <c r="F361" s="104">
        <v>78.33</v>
      </c>
      <c r="G361" s="102" t="s">
        <v>126</v>
      </c>
      <c r="H361" s="104">
        <v>66.56</v>
      </c>
      <c r="I361" s="104">
        <v>90.11</v>
      </c>
      <c r="J361" s="103">
        <v>3</v>
      </c>
      <c r="K361" s="104">
        <v>10.41</v>
      </c>
      <c r="L361" s="104">
        <v>73.680000000000007</v>
      </c>
      <c r="M361" s="104">
        <v>0</v>
      </c>
      <c r="N361" s="104">
        <v>65</v>
      </c>
      <c r="O361" s="104">
        <v>75</v>
      </c>
      <c r="P361" s="104">
        <v>85</v>
      </c>
      <c r="Q361" s="104">
        <v>100</v>
      </c>
      <c r="R361" s="104">
        <v>73.44</v>
      </c>
      <c r="S361" s="104">
        <v>73.92</v>
      </c>
      <c r="T361" s="105">
        <v>20895</v>
      </c>
    </row>
    <row r="362" spans="1:20" ht="22.5" x14ac:dyDescent="0.25">
      <c r="A362" s="102" t="s">
        <v>52</v>
      </c>
      <c r="B362" s="102" t="s">
        <v>140</v>
      </c>
      <c r="C362" s="102" t="s">
        <v>69</v>
      </c>
      <c r="D362" s="102" t="s">
        <v>5</v>
      </c>
      <c r="E362" s="103">
        <v>2018</v>
      </c>
      <c r="F362" s="104">
        <v>91.67</v>
      </c>
      <c r="G362" s="108" t="s">
        <v>133</v>
      </c>
      <c r="H362" s="104">
        <v>83.02</v>
      </c>
      <c r="I362" s="104">
        <v>100.31</v>
      </c>
      <c r="J362" s="103">
        <v>3</v>
      </c>
      <c r="K362" s="104">
        <v>7.64</v>
      </c>
      <c r="L362" s="104">
        <v>80</v>
      </c>
      <c r="M362" s="104">
        <v>0</v>
      </c>
      <c r="N362" s="104">
        <v>75</v>
      </c>
      <c r="O362" s="104">
        <v>85</v>
      </c>
      <c r="P362" s="104">
        <v>90</v>
      </c>
      <c r="Q362" s="104">
        <v>100</v>
      </c>
      <c r="R362" s="104">
        <v>79.78</v>
      </c>
      <c r="S362" s="104">
        <v>80.23</v>
      </c>
      <c r="T362" s="105">
        <v>20857</v>
      </c>
    </row>
    <row r="363" spans="1:20" ht="22.5" x14ac:dyDescent="0.25">
      <c r="A363" s="102" t="s">
        <v>52</v>
      </c>
      <c r="B363" s="102" t="s">
        <v>140</v>
      </c>
      <c r="C363" s="102" t="s">
        <v>69</v>
      </c>
      <c r="D363" s="102" t="s">
        <v>6</v>
      </c>
      <c r="E363" s="103">
        <v>2018</v>
      </c>
      <c r="F363" s="104">
        <v>77.5</v>
      </c>
      <c r="G363" s="102" t="s">
        <v>126</v>
      </c>
      <c r="H363" s="104">
        <v>77.5</v>
      </c>
      <c r="I363" s="104">
        <v>77.5</v>
      </c>
      <c r="J363" s="103">
        <v>3</v>
      </c>
      <c r="K363" s="104">
        <v>0</v>
      </c>
      <c r="L363" s="104">
        <v>80.58</v>
      </c>
      <c r="M363" s="104">
        <v>10</v>
      </c>
      <c r="N363" s="104">
        <v>77.5</v>
      </c>
      <c r="O363" s="104">
        <v>77.5</v>
      </c>
      <c r="P363" s="104">
        <v>100</v>
      </c>
      <c r="Q363" s="104">
        <v>100</v>
      </c>
      <c r="R363" s="104">
        <v>80.36</v>
      </c>
      <c r="S363" s="104">
        <v>80.81</v>
      </c>
      <c r="T363" s="105">
        <v>20895</v>
      </c>
    </row>
    <row r="364" spans="1:20" ht="22.5" x14ac:dyDescent="0.25">
      <c r="A364" s="102" t="s">
        <v>52</v>
      </c>
      <c r="B364" s="102" t="s">
        <v>140</v>
      </c>
      <c r="C364" s="102" t="s">
        <v>69</v>
      </c>
      <c r="D364" s="102" t="s">
        <v>130</v>
      </c>
      <c r="E364" s="103">
        <v>2018</v>
      </c>
      <c r="F364" s="104">
        <v>86.11</v>
      </c>
      <c r="G364" s="102" t="s">
        <v>126</v>
      </c>
      <c r="H364" s="104">
        <v>71.7</v>
      </c>
      <c r="I364" s="104">
        <v>100.52</v>
      </c>
      <c r="J364" s="103">
        <v>3</v>
      </c>
      <c r="K364" s="104">
        <v>12.73</v>
      </c>
      <c r="L364" s="104">
        <v>77.959999999999994</v>
      </c>
      <c r="M364" s="104">
        <v>0</v>
      </c>
      <c r="N364" s="104">
        <v>75</v>
      </c>
      <c r="O364" s="104">
        <v>75</v>
      </c>
      <c r="P364" s="104">
        <v>91.67</v>
      </c>
      <c r="Q364" s="104">
        <v>100</v>
      </c>
      <c r="R364" s="104">
        <v>77.739999999999995</v>
      </c>
      <c r="S364" s="104">
        <v>78.19</v>
      </c>
      <c r="T364" s="105">
        <v>20770</v>
      </c>
    </row>
    <row r="365" spans="1:20" ht="22.5" x14ac:dyDescent="0.25">
      <c r="A365" s="102" t="s">
        <v>52</v>
      </c>
      <c r="B365" s="102" t="s">
        <v>140</v>
      </c>
      <c r="C365" s="102" t="s">
        <v>69</v>
      </c>
      <c r="D365" s="102" t="s">
        <v>131</v>
      </c>
      <c r="E365" s="103">
        <v>2018</v>
      </c>
      <c r="F365" s="104">
        <v>66.67</v>
      </c>
      <c r="G365" s="107" t="s">
        <v>129</v>
      </c>
      <c r="H365" s="104">
        <v>41.72</v>
      </c>
      <c r="I365" s="104">
        <v>91.61</v>
      </c>
      <c r="J365" s="103">
        <v>3</v>
      </c>
      <c r="K365" s="104">
        <v>22.04</v>
      </c>
      <c r="L365" s="104">
        <v>75.3</v>
      </c>
      <c r="M365" s="104">
        <v>0</v>
      </c>
      <c r="N365" s="104">
        <v>66.67</v>
      </c>
      <c r="O365" s="104">
        <v>75</v>
      </c>
      <c r="P365" s="104">
        <v>83.33</v>
      </c>
      <c r="Q365" s="104">
        <v>100</v>
      </c>
      <c r="R365" s="104">
        <v>75.06</v>
      </c>
      <c r="S365" s="104">
        <v>75.53</v>
      </c>
      <c r="T365" s="105">
        <v>20872</v>
      </c>
    </row>
    <row r="366" spans="1:20" ht="22.5" x14ac:dyDescent="0.25">
      <c r="A366" s="102" t="s">
        <v>52</v>
      </c>
      <c r="B366" s="102" t="s">
        <v>140</v>
      </c>
      <c r="C366" s="102" t="s">
        <v>69</v>
      </c>
      <c r="D366" s="102" t="s">
        <v>8</v>
      </c>
      <c r="E366" s="103">
        <v>2018</v>
      </c>
      <c r="F366" s="104">
        <v>91.67</v>
      </c>
      <c r="G366" s="102" t="s">
        <v>126</v>
      </c>
      <c r="H366" s="104">
        <v>80.86</v>
      </c>
      <c r="I366" s="104">
        <v>102.47</v>
      </c>
      <c r="J366" s="103">
        <v>3</v>
      </c>
      <c r="K366" s="104">
        <v>9.5500000000000007</v>
      </c>
      <c r="L366" s="104">
        <v>86.33</v>
      </c>
      <c r="M366" s="104">
        <v>0</v>
      </c>
      <c r="N366" s="104">
        <v>81.25</v>
      </c>
      <c r="O366" s="104">
        <v>87.5</v>
      </c>
      <c r="P366" s="104">
        <v>100</v>
      </c>
      <c r="Q366" s="104">
        <v>100</v>
      </c>
      <c r="R366" s="104">
        <v>86.12</v>
      </c>
      <c r="S366" s="104">
        <v>86.54</v>
      </c>
      <c r="T366" s="105">
        <v>20895</v>
      </c>
    </row>
    <row r="367" spans="1:20" ht="22.5" x14ac:dyDescent="0.25">
      <c r="A367" s="102" t="s">
        <v>52</v>
      </c>
      <c r="B367" s="102" t="s">
        <v>140</v>
      </c>
      <c r="C367" s="102" t="s">
        <v>69</v>
      </c>
      <c r="D367" s="102" t="s">
        <v>9</v>
      </c>
      <c r="E367" s="103">
        <v>2018</v>
      </c>
      <c r="F367" s="104">
        <v>65.28</v>
      </c>
      <c r="G367" s="107" t="s">
        <v>129</v>
      </c>
      <c r="H367" s="104">
        <v>13.56</v>
      </c>
      <c r="I367" s="104">
        <v>117</v>
      </c>
      <c r="J367" s="103">
        <v>3</v>
      </c>
      <c r="K367" s="104">
        <v>45.71</v>
      </c>
      <c r="L367" s="104">
        <v>77.819999999999993</v>
      </c>
      <c r="M367" s="104">
        <v>0</v>
      </c>
      <c r="N367" s="104">
        <v>75</v>
      </c>
      <c r="O367" s="104">
        <v>87.5</v>
      </c>
      <c r="P367" s="104">
        <v>91.67</v>
      </c>
      <c r="Q367" s="104">
        <v>100</v>
      </c>
      <c r="R367" s="104">
        <v>77.44</v>
      </c>
      <c r="S367" s="104">
        <v>78.2</v>
      </c>
      <c r="T367" s="105">
        <v>16244</v>
      </c>
    </row>
    <row r="368" spans="1:20" ht="22.5" x14ac:dyDescent="0.25">
      <c r="A368" s="102" t="s">
        <v>52</v>
      </c>
      <c r="B368" s="102" t="s">
        <v>140</v>
      </c>
      <c r="C368" s="102" t="s">
        <v>69</v>
      </c>
      <c r="D368" s="102" t="s">
        <v>10</v>
      </c>
      <c r="E368" s="103">
        <v>2018</v>
      </c>
      <c r="F368" s="104">
        <v>78.33</v>
      </c>
      <c r="G368" s="102" t="s">
        <v>126</v>
      </c>
      <c r="H368" s="104">
        <v>65.27</v>
      </c>
      <c r="I368" s="104">
        <v>91.4</v>
      </c>
      <c r="J368" s="103">
        <v>3</v>
      </c>
      <c r="K368" s="104">
        <v>11.55</v>
      </c>
      <c r="L368" s="104">
        <v>72.98</v>
      </c>
      <c r="M368" s="104">
        <v>13.33</v>
      </c>
      <c r="N368" s="104">
        <v>63.33</v>
      </c>
      <c r="O368" s="104">
        <v>71.67</v>
      </c>
      <c r="P368" s="104">
        <v>85</v>
      </c>
      <c r="Q368" s="104">
        <v>100</v>
      </c>
      <c r="R368" s="104">
        <v>72.760000000000005</v>
      </c>
      <c r="S368" s="104">
        <v>73.209999999999994</v>
      </c>
      <c r="T368" s="105">
        <v>20895</v>
      </c>
    </row>
    <row r="369" spans="1:20" ht="22.5" x14ac:dyDescent="0.25">
      <c r="A369" s="102" t="s">
        <v>52</v>
      </c>
      <c r="B369" s="102" t="s">
        <v>140</v>
      </c>
      <c r="C369" s="102" t="s">
        <v>69</v>
      </c>
      <c r="D369" s="102" t="s">
        <v>11</v>
      </c>
      <c r="E369" s="103">
        <v>2018</v>
      </c>
      <c r="F369" s="104">
        <v>78.89</v>
      </c>
      <c r="G369" s="102" t="s">
        <v>126</v>
      </c>
      <c r="H369" s="104">
        <v>65.510000000000005</v>
      </c>
      <c r="I369" s="104">
        <v>92.27</v>
      </c>
      <c r="J369" s="103">
        <v>3</v>
      </c>
      <c r="K369" s="104">
        <v>11.83</v>
      </c>
      <c r="L369" s="104">
        <v>71.209999999999994</v>
      </c>
      <c r="M369" s="104">
        <v>0</v>
      </c>
      <c r="N369" s="104">
        <v>61.67</v>
      </c>
      <c r="O369" s="104">
        <v>75</v>
      </c>
      <c r="P369" s="104">
        <v>85</v>
      </c>
      <c r="Q369" s="104">
        <v>100</v>
      </c>
      <c r="R369" s="104">
        <v>70.94</v>
      </c>
      <c r="S369" s="104">
        <v>71.489999999999995</v>
      </c>
      <c r="T369" s="105">
        <v>20244</v>
      </c>
    </row>
    <row r="370" spans="1:20" ht="22.5" x14ac:dyDescent="0.25">
      <c r="A370" s="102" t="s">
        <v>52</v>
      </c>
      <c r="B370" s="102" t="s">
        <v>140</v>
      </c>
      <c r="C370" s="102" t="s">
        <v>69</v>
      </c>
      <c r="D370" s="102" t="s">
        <v>12</v>
      </c>
      <c r="E370" s="103">
        <v>2018</v>
      </c>
      <c r="F370" s="104">
        <v>68.75</v>
      </c>
      <c r="G370" s="102" t="s">
        <v>126</v>
      </c>
      <c r="H370" s="104">
        <v>33.39</v>
      </c>
      <c r="I370" s="104">
        <v>104.11</v>
      </c>
      <c r="J370" s="103">
        <v>3</v>
      </c>
      <c r="K370" s="104">
        <v>31.25</v>
      </c>
      <c r="L370" s="104">
        <v>66.239999999999995</v>
      </c>
      <c r="M370" s="104">
        <v>0</v>
      </c>
      <c r="N370" s="104">
        <v>50</v>
      </c>
      <c r="O370" s="104">
        <v>68.75</v>
      </c>
      <c r="P370" s="104">
        <v>91.67</v>
      </c>
      <c r="Q370" s="104">
        <v>100</v>
      </c>
      <c r="R370" s="104">
        <v>65.89</v>
      </c>
      <c r="S370" s="104">
        <v>66.59</v>
      </c>
      <c r="T370" s="105">
        <v>20551</v>
      </c>
    </row>
    <row r="371" spans="1:20" ht="22.5" x14ac:dyDescent="0.25">
      <c r="A371" s="102" t="s">
        <v>52</v>
      </c>
      <c r="B371" s="102" t="s">
        <v>140</v>
      </c>
      <c r="C371" s="102" t="s">
        <v>69</v>
      </c>
      <c r="D371" s="102" t="s">
        <v>193</v>
      </c>
      <c r="E371" s="103">
        <v>2018</v>
      </c>
      <c r="F371" s="104">
        <v>72.92</v>
      </c>
      <c r="G371" s="102" t="s">
        <v>126</v>
      </c>
      <c r="H371" s="104">
        <v>62.11</v>
      </c>
      <c r="I371" s="104">
        <v>83.72</v>
      </c>
      <c r="J371" s="103">
        <v>3</v>
      </c>
      <c r="K371" s="104">
        <v>9.5500000000000007</v>
      </c>
      <c r="L371" s="104">
        <v>60.71</v>
      </c>
      <c r="M371" s="104">
        <v>0</v>
      </c>
      <c r="N371" s="104">
        <v>50</v>
      </c>
      <c r="O371" s="104">
        <v>62.5</v>
      </c>
      <c r="P371" s="104">
        <v>75</v>
      </c>
      <c r="Q371" s="104">
        <v>100</v>
      </c>
      <c r="R371" s="104">
        <v>60.4</v>
      </c>
      <c r="S371" s="104">
        <v>61.02</v>
      </c>
      <c r="T371" s="105">
        <v>18524</v>
      </c>
    </row>
    <row r="372" spans="1:20" ht="22.5" x14ac:dyDescent="0.25">
      <c r="A372" s="102" t="s">
        <v>52</v>
      </c>
      <c r="B372" s="102" t="s">
        <v>140</v>
      </c>
      <c r="C372" s="102" t="s">
        <v>70</v>
      </c>
      <c r="D372" s="102" t="s">
        <v>2</v>
      </c>
      <c r="E372" s="103">
        <v>2018</v>
      </c>
      <c r="F372" s="104">
        <v>76.67</v>
      </c>
      <c r="G372" s="102" t="s">
        <v>126</v>
      </c>
      <c r="H372" s="104">
        <v>70.430000000000007</v>
      </c>
      <c r="I372" s="104">
        <v>82.9</v>
      </c>
      <c r="J372" s="103">
        <v>6</v>
      </c>
      <c r="K372" s="104">
        <v>7.79</v>
      </c>
      <c r="L372" s="104">
        <v>81.180000000000007</v>
      </c>
      <c r="M372" s="104">
        <v>4</v>
      </c>
      <c r="N372" s="104">
        <v>75</v>
      </c>
      <c r="O372" s="104">
        <v>81</v>
      </c>
      <c r="P372" s="104">
        <v>95</v>
      </c>
      <c r="Q372" s="104">
        <v>100</v>
      </c>
      <c r="R372" s="104">
        <v>80.97</v>
      </c>
      <c r="S372" s="104">
        <v>81.39</v>
      </c>
      <c r="T372" s="105">
        <v>20895</v>
      </c>
    </row>
    <row r="373" spans="1:20" ht="22.5" x14ac:dyDescent="0.25">
      <c r="A373" s="102" t="s">
        <v>52</v>
      </c>
      <c r="B373" s="102" t="s">
        <v>140</v>
      </c>
      <c r="C373" s="102" t="s">
        <v>70</v>
      </c>
      <c r="D373" s="102" t="s">
        <v>3</v>
      </c>
      <c r="E373" s="103">
        <v>2018</v>
      </c>
      <c r="F373" s="104">
        <v>93.96</v>
      </c>
      <c r="G373" s="102" t="s">
        <v>126</v>
      </c>
      <c r="H373" s="104">
        <v>90.77</v>
      </c>
      <c r="I373" s="104">
        <v>97.15</v>
      </c>
      <c r="J373" s="103">
        <v>6</v>
      </c>
      <c r="K373" s="104">
        <v>3.99</v>
      </c>
      <c r="L373" s="104">
        <v>93.27</v>
      </c>
      <c r="M373" s="104">
        <v>5</v>
      </c>
      <c r="N373" s="104">
        <v>90</v>
      </c>
      <c r="O373" s="104">
        <v>95</v>
      </c>
      <c r="P373" s="104">
        <v>100</v>
      </c>
      <c r="Q373" s="104">
        <v>100</v>
      </c>
      <c r="R373" s="104">
        <v>93.15</v>
      </c>
      <c r="S373" s="104">
        <v>93.39</v>
      </c>
      <c r="T373" s="105">
        <v>20560</v>
      </c>
    </row>
    <row r="374" spans="1:20" ht="22.5" x14ac:dyDescent="0.25">
      <c r="A374" s="102" t="s">
        <v>52</v>
      </c>
      <c r="B374" s="102" t="s">
        <v>140</v>
      </c>
      <c r="C374" s="102" t="s">
        <v>70</v>
      </c>
      <c r="D374" s="102" t="s">
        <v>64</v>
      </c>
      <c r="E374" s="103">
        <v>2018</v>
      </c>
      <c r="F374" s="104">
        <v>88.54</v>
      </c>
      <c r="G374" s="102" t="s">
        <v>126</v>
      </c>
      <c r="H374" s="104">
        <v>81.41</v>
      </c>
      <c r="I374" s="104">
        <v>95.68</v>
      </c>
      <c r="J374" s="103">
        <v>6</v>
      </c>
      <c r="K374" s="104">
        <v>8.91</v>
      </c>
      <c r="L374" s="104">
        <v>90.74</v>
      </c>
      <c r="M374" s="104">
        <v>0</v>
      </c>
      <c r="N374" s="104">
        <v>87.5</v>
      </c>
      <c r="O374" s="104">
        <v>93.75</v>
      </c>
      <c r="P374" s="104">
        <v>93.75</v>
      </c>
      <c r="Q374" s="104">
        <v>100</v>
      </c>
      <c r="R374" s="104">
        <v>90.6</v>
      </c>
      <c r="S374" s="104">
        <v>90.87</v>
      </c>
      <c r="T374" s="105">
        <v>18968</v>
      </c>
    </row>
    <row r="375" spans="1:20" ht="22.5" x14ac:dyDescent="0.25">
      <c r="A375" s="102" t="s">
        <v>52</v>
      </c>
      <c r="B375" s="102" t="s">
        <v>140</v>
      </c>
      <c r="C375" s="102" t="s">
        <v>70</v>
      </c>
      <c r="D375" s="102" t="s">
        <v>127</v>
      </c>
      <c r="E375" s="103">
        <v>2018</v>
      </c>
      <c r="F375" s="104">
        <v>72.5</v>
      </c>
      <c r="G375" s="102" t="s">
        <v>126</v>
      </c>
      <c r="H375" s="104">
        <v>63.83</v>
      </c>
      <c r="I375" s="104">
        <v>81.17</v>
      </c>
      <c r="J375" s="103">
        <v>6</v>
      </c>
      <c r="K375" s="104">
        <v>10.84</v>
      </c>
      <c r="L375" s="104">
        <v>75.69</v>
      </c>
      <c r="M375" s="104">
        <v>0</v>
      </c>
      <c r="N375" s="104">
        <v>70</v>
      </c>
      <c r="O375" s="104">
        <v>75</v>
      </c>
      <c r="P375" s="104">
        <v>85</v>
      </c>
      <c r="Q375" s="104">
        <v>100</v>
      </c>
      <c r="R375" s="104">
        <v>75.47</v>
      </c>
      <c r="S375" s="104">
        <v>75.900000000000006</v>
      </c>
      <c r="T375" s="105">
        <v>19309</v>
      </c>
    </row>
    <row r="376" spans="1:20" ht="22.5" x14ac:dyDescent="0.25">
      <c r="A376" s="102" t="s">
        <v>52</v>
      </c>
      <c r="B376" s="102" t="s">
        <v>140</v>
      </c>
      <c r="C376" s="102" t="s">
        <v>70</v>
      </c>
      <c r="D376" s="102" t="s">
        <v>7</v>
      </c>
      <c r="E376" s="103">
        <v>2018</v>
      </c>
      <c r="F376" s="104">
        <v>47.92</v>
      </c>
      <c r="G376" s="102" t="s">
        <v>126</v>
      </c>
      <c r="H376" s="104">
        <v>37.11</v>
      </c>
      <c r="I376" s="104">
        <v>58.72</v>
      </c>
      <c r="J376" s="103">
        <v>6</v>
      </c>
      <c r="K376" s="104">
        <v>13.5</v>
      </c>
      <c r="L376" s="104">
        <v>48.24</v>
      </c>
      <c r="M376" s="104">
        <v>0</v>
      </c>
      <c r="N376" s="104">
        <v>37.5</v>
      </c>
      <c r="O376" s="104">
        <v>50</v>
      </c>
      <c r="P376" s="104">
        <v>62.5</v>
      </c>
      <c r="Q376" s="104">
        <v>100</v>
      </c>
      <c r="R376" s="104">
        <v>48</v>
      </c>
      <c r="S376" s="104">
        <v>48.48</v>
      </c>
      <c r="T376" s="105">
        <v>20895</v>
      </c>
    </row>
    <row r="377" spans="1:20" ht="22.5" x14ac:dyDescent="0.25">
      <c r="A377" s="102" t="s">
        <v>52</v>
      </c>
      <c r="B377" s="102" t="s">
        <v>140</v>
      </c>
      <c r="C377" s="102" t="s">
        <v>70</v>
      </c>
      <c r="D377" s="102" t="s">
        <v>128</v>
      </c>
      <c r="E377" s="103">
        <v>2018</v>
      </c>
      <c r="F377" s="104">
        <v>66.67</v>
      </c>
      <c r="G377" s="107" t="s">
        <v>129</v>
      </c>
      <c r="H377" s="104">
        <v>56.34</v>
      </c>
      <c r="I377" s="104">
        <v>77</v>
      </c>
      <c r="J377" s="103">
        <v>6</v>
      </c>
      <c r="K377" s="104">
        <v>12.91</v>
      </c>
      <c r="L377" s="104">
        <v>74.45</v>
      </c>
      <c r="M377" s="104">
        <v>0</v>
      </c>
      <c r="N377" s="104">
        <v>66.67</v>
      </c>
      <c r="O377" s="104">
        <v>75</v>
      </c>
      <c r="P377" s="104">
        <v>83.33</v>
      </c>
      <c r="Q377" s="104">
        <v>100</v>
      </c>
      <c r="R377" s="104">
        <v>74.22</v>
      </c>
      <c r="S377" s="104">
        <v>74.67</v>
      </c>
      <c r="T377" s="105">
        <v>20729</v>
      </c>
    </row>
    <row r="378" spans="1:20" ht="22.5" x14ac:dyDescent="0.25">
      <c r="A378" s="102" t="s">
        <v>52</v>
      </c>
      <c r="B378" s="102" t="s">
        <v>140</v>
      </c>
      <c r="C378" s="102" t="s">
        <v>70</v>
      </c>
      <c r="D378" s="102" t="s">
        <v>4</v>
      </c>
      <c r="E378" s="103">
        <v>2018</v>
      </c>
      <c r="F378" s="104">
        <v>64.17</v>
      </c>
      <c r="G378" s="102" t="s">
        <v>126</v>
      </c>
      <c r="H378" s="104">
        <v>40.799999999999997</v>
      </c>
      <c r="I378" s="104">
        <v>87.53</v>
      </c>
      <c r="J378" s="103">
        <v>5</v>
      </c>
      <c r="K378" s="104">
        <v>26.65</v>
      </c>
      <c r="L378" s="104">
        <v>66.28</v>
      </c>
      <c r="M378" s="104">
        <v>0</v>
      </c>
      <c r="N378" s="104">
        <v>56.25</v>
      </c>
      <c r="O378" s="104">
        <v>68.75</v>
      </c>
      <c r="P378" s="104">
        <v>75</v>
      </c>
      <c r="Q378" s="104">
        <v>100</v>
      </c>
      <c r="R378" s="104">
        <v>66.02</v>
      </c>
      <c r="S378" s="104">
        <v>66.55</v>
      </c>
      <c r="T378" s="105">
        <v>17517</v>
      </c>
    </row>
    <row r="379" spans="1:20" ht="22.5" x14ac:dyDescent="0.25">
      <c r="A379" s="102" t="s">
        <v>52</v>
      </c>
      <c r="B379" s="102" t="s">
        <v>140</v>
      </c>
      <c r="C379" s="102" t="s">
        <v>70</v>
      </c>
      <c r="D379" s="102" t="s">
        <v>65</v>
      </c>
      <c r="E379" s="103">
        <v>2018</v>
      </c>
      <c r="F379" s="104">
        <v>59.17</v>
      </c>
      <c r="G379" s="107" t="s">
        <v>129</v>
      </c>
      <c r="H379" s="104">
        <v>40.33</v>
      </c>
      <c r="I379" s="104">
        <v>78</v>
      </c>
      <c r="J379" s="103">
        <v>6</v>
      </c>
      <c r="K379" s="104">
        <v>23.54</v>
      </c>
      <c r="L379" s="104">
        <v>73.680000000000007</v>
      </c>
      <c r="M379" s="104">
        <v>0</v>
      </c>
      <c r="N379" s="104">
        <v>65</v>
      </c>
      <c r="O379" s="104">
        <v>75</v>
      </c>
      <c r="P379" s="104">
        <v>85</v>
      </c>
      <c r="Q379" s="104">
        <v>100</v>
      </c>
      <c r="R379" s="104">
        <v>73.44</v>
      </c>
      <c r="S379" s="104">
        <v>73.92</v>
      </c>
      <c r="T379" s="105">
        <v>20895</v>
      </c>
    </row>
    <row r="380" spans="1:20" ht="22.5" x14ac:dyDescent="0.25">
      <c r="A380" s="102" t="s">
        <v>52</v>
      </c>
      <c r="B380" s="102" t="s">
        <v>140</v>
      </c>
      <c r="C380" s="102" t="s">
        <v>70</v>
      </c>
      <c r="D380" s="102" t="s">
        <v>5</v>
      </c>
      <c r="E380" s="103">
        <v>2018</v>
      </c>
      <c r="F380" s="104">
        <v>65.83</v>
      </c>
      <c r="G380" s="106" t="s">
        <v>132</v>
      </c>
      <c r="H380" s="104">
        <v>55.9</v>
      </c>
      <c r="I380" s="104">
        <v>75.77</v>
      </c>
      <c r="J380" s="103">
        <v>6</v>
      </c>
      <c r="K380" s="104">
        <v>12.42</v>
      </c>
      <c r="L380" s="104">
        <v>80</v>
      </c>
      <c r="M380" s="104">
        <v>0</v>
      </c>
      <c r="N380" s="104">
        <v>75</v>
      </c>
      <c r="O380" s="104">
        <v>85</v>
      </c>
      <c r="P380" s="104">
        <v>90</v>
      </c>
      <c r="Q380" s="104">
        <v>100</v>
      </c>
      <c r="R380" s="104">
        <v>79.78</v>
      </c>
      <c r="S380" s="104">
        <v>80.23</v>
      </c>
      <c r="T380" s="105">
        <v>20857</v>
      </c>
    </row>
    <row r="381" spans="1:20" ht="22.5" x14ac:dyDescent="0.25">
      <c r="A381" s="102" t="s">
        <v>52</v>
      </c>
      <c r="B381" s="102" t="s">
        <v>140</v>
      </c>
      <c r="C381" s="102" t="s">
        <v>70</v>
      </c>
      <c r="D381" s="102" t="s">
        <v>6</v>
      </c>
      <c r="E381" s="103">
        <v>2018</v>
      </c>
      <c r="F381" s="104">
        <v>77.5</v>
      </c>
      <c r="G381" s="102" t="s">
        <v>126</v>
      </c>
      <c r="H381" s="104">
        <v>71.17</v>
      </c>
      <c r="I381" s="104">
        <v>83.83</v>
      </c>
      <c r="J381" s="103">
        <v>6</v>
      </c>
      <c r="K381" s="104">
        <v>7.91</v>
      </c>
      <c r="L381" s="104">
        <v>80.58</v>
      </c>
      <c r="M381" s="104">
        <v>10</v>
      </c>
      <c r="N381" s="104">
        <v>77.5</v>
      </c>
      <c r="O381" s="104">
        <v>77.5</v>
      </c>
      <c r="P381" s="104">
        <v>100</v>
      </c>
      <c r="Q381" s="104">
        <v>100</v>
      </c>
      <c r="R381" s="104">
        <v>80.36</v>
      </c>
      <c r="S381" s="104">
        <v>80.81</v>
      </c>
      <c r="T381" s="105">
        <v>20895</v>
      </c>
    </row>
    <row r="382" spans="1:20" ht="22.5" x14ac:dyDescent="0.25">
      <c r="A382" s="102" t="s">
        <v>52</v>
      </c>
      <c r="B382" s="102" t="s">
        <v>140</v>
      </c>
      <c r="C382" s="102" t="s">
        <v>70</v>
      </c>
      <c r="D382" s="102" t="s">
        <v>130</v>
      </c>
      <c r="E382" s="103">
        <v>2018</v>
      </c>
      <c r="F382" s="104">
        <v>70.83</v>
      </c>
      <c r="G382" s="107" t="s">
        <v>129</v>
      </c>
      <c r="H382" s="104">
        <v>61.64</v>
      </c>
      <c r="I382" s="104">
        <v>80.02</v>
      </c>
      <c r="J382" s="103">
        <v>6</v>
      </c>
      <c r="K382" s="104">
        <v>11.49</v>
      </c>
      <c r="L382" s="104">
        <v>77.959999999999994</v>
      </c>
      <c r="M382" s="104">
        <v>0</v>
      </c>
      <c r="N382" s="104">
        <v>75</v>
      </c>
      <c r="O382" s="104">
        <v>75</v>
      </c>
      <c r="P382" s="104">
        <v>91.67</v>
      </c>
      <c r="Q382" s="104">
        <v>100</v>
      </c>
      <c r="R382" s="104">
        <v>77.739999999999995</v>
      </c>
      <c r="S382" s="104">
        <v>78.19</v>
      </c>
      <c r="T382" s="105">
        <v>20770</v>
      </c>
    </row>
    <row r="383" spans="1:20" ht="22.5" x14ac:dyDescent="0.25">
      <c r="A383" s="102" t="s">
        <v>52</v>
      </c>
      <c r="B383" s="102" t="s">
        <v>140</v>
      </c>
      <c r="C383" s="102" t="s">
        <v>70</v>
      </c>
      <c r="D383" s="102" t="s">
        <v>131</v>
      </c>
      <c r="E383" s="103">
        <v>2018</v>
      </c>
      <c r="F383" s="104">
        <v>51.39</v>
      </c>
      <c r="G383" s="107" t="s">
        <v>129</v>
      </c>
      <c r="H383" s="104">
        <v>26.65</v>
      </c>
      <c r="I383" s="104">
        <v>76.13</v>
      </c>
      <c r="J383" s="103">
        <v>6</v>
      </c>
      <c r="K383" s="104">
        <v>30.92</v>
      </c>
      <c r="L383" s="104">
        <v>75.3</v>
      </c>
      <c r="M383" s="104">
        <v>0</v>
      </c>
      <c r="N383" s="104">
        <v>66.67</v>
      </c>
      <c r="O383" s="104">
        <v>75</v>
      </c>
      <c r="P383" s="104">
        <v>83.33</v>
      </c>
      <c r="Q383" s="104">
        <v>100</v>
      </c>
      <c r="R383" s="104">
        <v>75.06</v>
      </c>
      <c r="S383" s="104">
        <v>75.53</v>
      </c>
      <c r="T383" s="105">
        <v>20872</v>
      </c>
    </row>
    <row r="384" spans="1:20" ht="22.5" x14ac:dyDescent="0.25">
      <c r="A384" s="102" t="s">
        <v>52</v>
      </c>
      <c r="B384" s="102" t="s">
        <v>140</v>
      </c>
      <c r="C384" s="102" t="s">
        <v>70</v>
      </c>
      <c r="D384" s="102" t="s">
        <v>8</v>
      </c>
      <c r="E384" s="103">
        <v>2018</v>
      </c>
      <c r="F384" s="104">
        <v>79.17</v>
      </c>
      <c r="G384" s="107" t="s">
        <v>129</v>
      </c>
      <c r="H384" s="104">
        <v>66.25</v>
      </c>
      <c r="I384" s="104">
        <v>92.08</v>
      </c>
      <c r="J384" s="103">
        <v>6</v>
      </c>
      <c r="K384" s="104">
        <v>16.14</v>
      </c>
      <c r="L384" s="104">
        <v>86.33</v>
      </c>
      <c r="M384" s="104">
        <v>0</v>
      </c>
      <c r="N384" s="104">
        <v>81.25</v>
      </c>
      <c r="O384" s="104">
        <v>87.5</v>
      </c>
      <c r="P384" s="104">
        <v>100</v>
      </c>
      <c r="Q384" s="104">
        <v>100</v>
      </c>
      <c r="R384" s="104">
        <v>86.12</v>
      </c>
      <c r="S384" s="104">
        <v>86.54</v>
      </c>
      <c r="T384" s="105">
        <v>20895</v>
      </c>
    </row>
    <row r="385" spans="1:20" ht="22.5" x14ac:dyDescent="0.25">
      <c r="A385" s="102" t="s">
        <v>52</v>
      </c>
      <c r="B385" s="102" t="s">
        <v>140</v>
      </c>
      <c r="C385" s="102" t="s">
        <v>70</v>
      </c>
      <c r="D385" s="102" t="s">
        <v>9</v>
      </c>
      <c r="E385" s="103">
        <v>2018</v>
      </c>
      <c r="F385" s="104">
        <v>79.17</v>
      </c>
      <c r="G385" s="102" t="s">
        <v>126</v>
      </c>
      <c r="H385" s="104">
        <v>57.87</v>
      </c>
      <c r="I385" s="104">
        <v>100.46</v>
      </c>
      <c r="J385" s="103">
        <v>5</v>
      </c>
      <c r="K385" s="104">
        <v>24.3</v>
      </c>
      <c r="L385" s="104">
        <v>77.819999999999993</v>
      </c>
      <c r="M385" s="104">
        <v>0</v>
      </c>
      <c r="N385" s="104">
        <v>75</v>
      </c>
      <c r="O385" s="104">
        <v>87.5</v>
      </c>
      <c r="P385" s="104">
        <v>91.67</v>
      </c>
      <c r="Q385" s="104">
        <v>100</v>
      </c>
      <c r="R385" s="104">
        <v>77.44</v>
      </c>
      <c r="S385" s="104">
        <v>78.2</v>
      </c>
      <c r="T385" s="105">
        <v>16244</v>
      </c>
    </row>
    <row r="386" spans="1:20" ht="22.5" x14ac:dyDescent="0.25">
      <c r="A386" s="102" t="s">
        <v>52</v>
      </c>
      <c r="B386" s="102" t="s">
        <v>140</v>
      </c>
      <c r="C386" s="102" t="s">
        <v>70</v>
      </c>
      <c r="D386" s="102" t="s">
        <v>10</v>
      </c>
      <c r="E386" s="103">
        <v>2018</v>
      </c>
      <c r="F386" s="104">
        <v>75.83</v>
      </c>
      <c r="G386" s="102" t="s">
        <v>126</v>
      </c>
      <c r="H386" s="104">
        <v>61.23</v>
      </c>
      <c r="I386" s="104">
        <v>90.43</v>
      </c>
      <c r="J386" s="103">
        <v>6</v>
      </c>
      <c r="K386" s="104">
        <v>18.25</v>
      </c>
      <c r="L386" s="104">
        <v>72.98</v>
      </c>
      <c r="M386" s="104">
        <v>13.33</v>
      </c>
      <c r="N386" s="104">
        <v>63.33</v>
      </c>
      <c r="O386" s="104">
        <v>71.67</v>
      </c>
      <c r="P386" s="104">
        <v>85</v>
      </c>
      <c r="Q386" s="104">
        <v>100</v>
      </c>
      <c r="R386" s="104">
        <v>72.760000000000005</v>
      </c>
      <c r="S386" s="104">
        <v>73.209999999999994</v>
      </c>
      <c r="T386" s="105">
        <v>20895</v>
      </c>
    </row>
    <row r="387" spans="1:20" ht="22.5" x14ac:dyDescent="0.25">
      <c r="A387" s="102" t="s">
        <v>52</v>
      </c>
      <c r="B387" s="102" t="s">
        <v>140</v>
      </c>
      <c r="C387" s="102" t="s">
        <v>70</v>
      </c>
      <c r="D387" s="102" t="s">
        <v>11</v>
      </c>
      <c r="E387" s="103">
        <v>2018</v>
      </c>
      <c r="F387" s="104">
        <v>57.08</v>
      </c>
      <c r="G387" s="107" t="s">
        <v>129</v>
      </c>
      <c r="H387" s="104">
        <v>35.01</v>
      </c>
      <c r="I387" s="104">
        <v>79.16</v>
      </c>
      <c r="J387" s="103">
        <v>6</v>
      </c>
      <c r="K387" s="104">
        <v>27.59</v>
      </c>
      <c r="L387" s="104">
        <v>71.209999999999994</v>
      </c>
      <c r="M387" s="104">
        <v>0</v>
      </c>
      <c r="N387" s="104">
        <v>61.67</v>
      </c>
      <c r="O387" s="104">
        <v>75</v>
      </c>
      <c r="P387" s="104">
        <v>85</v>
      </c>
      <c r="Q387" s="104">
        <v>100</v>
      </c>
      <c r="R387" s="104">
        <v>70.94</v>
      </c>
      <c r="S387" s="104">
        <v>71.489999999999995</v>
      </c>
      <c r="T387" s="105">
        <v>20244</v>
      </c>
    </row>
    <row r="388" spans="1:20" ht="22.5" x14ac:dyDescent="0.25">
      <c r="A388" s="102" t="s">
        <v>52</v>
      </c>
      <c r="B388" s="102" t="s">
        <v>140</v>
      </c>
      <c r="C388" s="102" t="s">
        <v>70</v>
      </c>
      <c r="D388" s="102" t="s">
        <v>12</v>
      </c>
      <c r="E388" s="103">
        <v>2018</v>
      </c>
      <c r="F388" s="104">
        <v>46.88</v>
      </c>
      <c r="G388" s="107" t="s">
        <v>129</v>
      </c>
      <c r="H388" s="104">
        <v>19.55</v>
      </c>
      <c r="I388" s="104">
        <v>74.2</v>
      </c>
      <c r="J388" s="103">
        <v>6</v>
      </c>
      <c r="K388" s="104">
        <v>34.15</v>
      </c>
      <c r="L388" s="104">
        <v>66.239999999999995</v>
      </c>
      <c r="M388" s="104">
        <v>0</v>
      </c>
      <c r="N388" s="104">
        <v>50</v>
      </c>
      <c r="O388" s="104">
        <v>68.75</v>
      </c>
      <c r="P388" s="104">
        <v>91.67</v>
      </c>
      <c r="Q388" s="104">
        <v>100</v>
      </c>
      <c r="R388" s="104">
        <v>65.89</v>
      </c>
      <c r="S388" s="104">
        <v>66.59</v>
      </c>
      <c r="T388" s="105">
        <v>20551</v>
      </c>
    </row>
    <row r="389" spans="1:20" ht="22.5" x14ac:dyDescent="0.25">
      <c r="A389" s="102" t="s">
        <v>52</v>
      </c>
      <c r="B389" s="102" t="s">
        <v>140</v>
      </c>
      <c r="C389" s="102" t="s">
        <v>70</v>
      </c>
      <c r="D389" s="102" t="s">
        <v>193</v>
      </c>
      <c r="E389" s="103">
        <v>2018</v>
      </c>
      <c r="F389" s="104">
        <v>47.92</v>
      </c>
      <c r="G389" s="107" t="s">
        <v>129</v>
      </c>
      <c r="H389" s="104">
        <v>29.29</v>
      </c>
      <c r="I389" s="104">
        <v>66.540000000000006</v>
      </c>
      <c r="J389" s="103">
        <v>6</v>
      </c>
      <c r="K389" s="104">
        <v>23.27</v>
      </c>
      <c r="L389" s="104">
        <v>60.71</v>
      </c>
      <c r="M389" s="104">
        <v>0</v>
      </c>
      <c r="N389" s="104">
        <v>50</v>
      </c>
      <c r="O389" s="104">
        <v>62.5</v>
      </c>
      <c r="P389" s="104">
        <v>75</v>
      </c>
      <c r="Q389" s="104">
        <v>100</v>
      </c>
      <c r="R389" s="104">
        <v>60.4</v>
      </c>
      <c r="S389" s="104">
        <v>61.02</v>
      </c>
      <c r="T389" s="105">
        <v>18524</v>
      </c>
    </row>
    <row r="390" spans="1:20" ht="22.5" x14ac:dyDescent="0.25">
      <c r="A390" s="102" t="s">
        <v>52</v>
      </c>
      <c r="B390" s="102" t="s">
        <v>140</v>
      </c>
      <c r="C390" s="102" t="s">
        <v>155</v>
      </c>
      <c r="D390" s="102" t="s">
        <v>2</v>
      </c>
      <c r="E390" s="103">
        <v>2018</v>
      </c>
      <c r="F390" s="104">
        <v>82</v>
      </c>
      <c r="G390" s="102" t="s">
        <v>126</v>
      </c>
      <c r="H390" s="104">
        <v>79.010000000000005</v>
      </c>
      <c r="I390" s="104">
        <v>84.99</v>
      </c>
      <c r="J390" s="103">
        <v>3</v>
      </c>
      <c r="K390" s="104">
        <v>2.65</v>
      </c>
      <c r="L390" s="104">
        <v>81.180000000000007</v>
      </c>
      <c r="M390" s="104">
        <v>4</v>
      </c>
      <c r="N390" s="104">
        <v>75</v>
      </c>
      <c r="O390" s="104">
        <v>81</v>
      </c>
      <c r="P390" s="104">
        <v>95</v>
      </c>
      <c r="Q390" s="104">
        <v>100</v>
      </c>
      <c r="R390" s="104">
        <v>80.97</v>
      </c>
      <c r="S390" s="104">
        <v>81.39</v>
      </c>
      <c r="T390" s="105">
        <v>20895</v>
      </c>
    </row>
    <row r="391" spans="1:20" ht="22.5" x14ac:dyDescent="0.25">
      <c r="A391" s="102" t="s">
        <v>52</v>
      </c>
      <c r="B391" s="102" t="s">
        <v>140</v>
      </c>
      <c r="C391" s="102" t="s">
        <v>155</v>
      </c>
      <c r="D391" s="102" t="s">
        <v>3</v>
      </c>
      <c r="E391" s="103">
        <v>2018</v>
      </c>
      <c r="F391" s="104">
        <v>91.67</v>
      </c>
      <c r="G391" s="102" t="s">
        <v>126</v>
      </c>
      <c r="H391" s="104">
        <v>80.86</v>
      </c>
      <c r="I391" s="104">
        <v>102.47</v>
      </c>
      <c r="J391" s="103">
        <v>3</v>
      </c>
      <c r="K391" s="104">
        <v>9.5500000000000007</v>
      </c>
      <c r="L391" s="104">
        <v>93.27</v>
      </c>
      <c r="M391" s="104">
        <v>5</v>
      </c>
      <c r="N391" s="104">
        <v>90</v>
      </c>
      <c r="O391" s="104">
        <v>95</v>
      </c>
      <c r="P391" s="104">
        <v>100</v>
      </c>
      <c r="Q391" s="104">
        <v>100</v>
      </c>
      <c r="R391" s="104">
        <v>93.15</v>
      </c>
      <c r="S391" s="104">
        <v>93.39</v>
      </c>
      <c r="T391" s="105">
        <v>20560</v>
      </c>
    </row>
    <row r="392" spans="1:20" ht="22.5" x14ac:dyDescent="0.25">
      <c r="A392" s="102" t="s">
        <v>52</v>
      </c>
      <c r="B392" s="102" t="s">
        <v>140</v>
      </c>
      <c r="C392" s="102" t="s">
        <v>155</v>
      </c>
      <c r="D392" s="102" t="s">
        <v>64</v>
      </c>
      <c r="E392" s="103">
        <v>2018</v>
      </c>
      <c r="F392" s="104">
        <v>91.67</v>
      </c>
      <c r="G392" s="102" t="s">
        <v>126</v>
      </c>
      <c r="H392" s="104">
        <v>91.67</v>
      </c>
      <c r="I392" s="104">
        <v>91.67</v>
      </c>
      <c r="J392" s="103">
        <v>3</v>
      </c>
      <c r="K392" s="104">
        <v>0</v>
      </c>
      <c r="L392" s="104">
        <v>90.74</v>
      </c>
      <c r="M392" s="104">
        <v>0</v>
      </c>
      <c r="N392" s="104">
        <v>87.5</v>
      </c>
      <c r="O392" s="104">
        <v>93.75</v>
      </c>
      <c r="P392" s="104">
        <v>93.75</v>
      </c>
      <c r="Q392" s="104">
        <v>100</v>
      </c>
      <c r="R392" s="104">
        <v>90.6</v>
      </c>
      <c r="S392" s="104">
        <v>90.87</v>
      </c>
      <c r="T392" s="105">
        <v>18968</v>
      </c>
    </row>
    <row r="393" spans="1:20" ht="22.5" x14ac:dyDescent="0.25">
      <c r="A393" s="102" t="s">
        <v>52</v>
      </c>
      <c r="B393" s="102" t="s">
        <v>140</v>
      </c>
      <c r="C393" s="102" t="s">
        <v>155</v>
      </c>
      <c r="D393" s="102" t="s">
        <v>127</v>
      </c>
      <c r="E393" s="103">
        <v>2018</v>
      </c>
      <c r="F393" s="104">
        <v>75</v>
      </c>
      <c r="G393" s="102" t="s">
        <v>126</v>
      </c>
      <c r="H393" s="104">
        <v>63.68</v>
      </c>
      <c r="I393" s="104">
        <v>86.32</v>
      </c>
      <c r="J393" s="103">
        <v>3</v>
      </c>
      <c r="K393" s="104">
        <v>10</v>
      </c>
      <c r="L393" s="104">
        <v>75.69</v>
      </c>
      <c r="M393" s="104">
        <v>0</v>
      </c>
      <c r="N393" s="104">
        <v>70</v>
      </c>
      <c r="O393" s="104">
        <v>75</v>
      </c>
      <c r="P393" s="104">
        <v>85</v>
      </c>
      <c r="Q393" s="104">
        <v>100</v>
      </c>
      <c r="R393" s="104">
        <v>75.47</v>
      </c>
      <c r="S393" s="104">
        <v>75.900000000000006</v>
      </c>
      <c r="T393" s="105">
        <v>19309</v>
      </c>
    </row>
    <row r="394" spans="1:20" ht="22.5" x14ac:dyDescent="0.25">
      <c r="A394" s="102" t="s">
        <v>52</v>
      </c>
      <c r="B394" s="102" t="s">
        <v>140</v>
      </c>
      <c r="C394" s="102" t="s">
        <v>155</v>
      </c>
      <c r="D394" s="102" t="s">
        <v>7</v>
      </c>
      <c r="E394" s="103">
        <v>2018</v>
      </c>
      <c r="F394" s="104">
        <v>56.25</v>
      </c>
      <c r="G394" s="102" t="s">
        <v>126</v>
      </c>
      <c r="H394" s="104">
        <v>56.25</v>
      </c>
      <c r="I394" s="104">
        <v>56.25</v>
      </c>
      <c r="J394" s="103">
        <v>3</v>
      </c>
      <c r="K394" s="104">
        <v>0</v>
      </c>
      <c r="L394" s="104">
        <v>48.24</v>
      </c>
      <c r="M394" s="104">
        <v>0</v>
      </c>
      <c r="N394" s="104">
        <v>37.5</v>
      </c>
      <c r="O394" s="104">
        <v>50</v>
      </c>
      <c r="P394" s="104">
        <v>62.5</v>
      </c>
      <c r="Q394" s="104">
        <v>100</v>
      </c>
      <c r="R394" s="104">
        <v>48</v>
      </c>
      <c r="S394" s="104">
        <v>48.48</v>
      </c>
      <c r="T394" s="105">
        <v>20895</v>
      </c>
    </row>
    <row r="395" spans="1:20" ht="22.5" x14ac:dyDescent="0.25">
      <c r="A395" s="102" t="s">
        <v>52</v>
      </c>
      <c r="B395" s="102" t="s">
        <v>140</v>
      </c>
      <c r="C395" s="102" t="s">
        <v>155</v>
      </c>
      <c r="D395" s="102" t="s">
        <v>128</v>
      </c>
      <c r="E395" s="103">
        <v>2018</v>
      </c>
      <c r="F395" s="104">
        <v>77.78</v>
      </c>
      <c r="G395" s="102" t="s">
        <v>126</v>
      </c>
      <c r="H395" s="104">
        <v>63.37</v>
      </c>
      <c r="I395" s="104">
        <v>92.19</v>
      </c>
      <c r="J395" s="103">
        <v>3</v>
      </c>
      <c r="K395" s="104">
        <v>12.73</v>
      </c>
      <c r="L395" s="104">
        <v>74.45</v>
      </c>
      <c r="M395" s="104">
        <v>0</v>
      </c>
      <c r="N395" s="104">
        <v>66.67</v>
      </c>
      <c r="O395" s="104">
        <v>75</v>
      </c>
      <c r="P395" s="104">
        <v>83.33</v>
      </c>
      <c r="Q395" s="104">
        <v>100</v>
      </c>
      <c r="R395" s="104">
        <v>74.22</v>
      </c>
      <c r="S395" s="104">
        <v>74.67</v>
      </c>
      <c r="T395" s="105">
        <v>20729</v>
      </c>
    </row>
    <row r="396" spans="1:20" ht="22.5" x14ac:dyDescent="0.25">
      <c r="A396" s="102" t="s">
        <v>52</v>
      </c>
      <c r="B396" s="102" t="s">
        <v>140</v>
      </c>
      <c r="C396" s="102" t="s">
        <v>155</v>
      </c>
      <c r="D396" s="102" t="s">
        <v>4</v>
      </c>
      <c r="E396" s="103">
        <v>2018</v>
      </c>
      <c r="F396" s="104">
        <v>70.83</v>
      </c>
      <c r="G396" s="102" t="s">
        <v>126</v>
      </c>
      <c r="H396" s="104">
        <v>62.67</v>
      </c>
      <c r="I396" s="104">
        <v>79</v>
      </c>
      <c r="J396" s="103">
        <v>3</v>
      </c>
      <c r="K396" s="104">
        <v>7.22</v>
      </c>
      <c r="L396" s="104">
        <v>66.28</v>
      </c>
      <c r="M396" s="104">
        <v>0</v>
      </c>
      <c r="N396" s="104">
        <v>56.25</v>
      </c>
      <c r="O396" s="104">
        <v>68.75</v>
      </c>
      <c r="P396" s="104">
        <v>75</v>
      </c>
      <c r="Q396" s="104">
        <v>100</v>
      </c>
      <c r="R396" s="104">
        <v>66.02</v>
      </c>
      <c r="S396" s="104">
        <v>66.55</v>
      </c>
      <c r="T396" s="105">
        <v>17517</v>
      </c>
    </row>
    <row r="397" spans="1:20" ht="22.5" x14ac:dyDescent="0.25">
      <c r="A397" s="102" t="s">
        <v>52</v>
      </c>
      <c r="B397" s="102" t="s">
        <v>140</v>
      </c>
      <c r="C397" s="102" t="s">
        <v>155</v>
      </c>
      <c r="D397" s="102" t="s">
        <v>65</v>
      </c>
      <c r="E397" s="103">
        <v>2018</v>
      </c>
      <c r="F397" s="104">
        <v>76.67</v>
      </c>
      <c r="G397" s="102" t="s">
        <v>126</v>
      </c>
      <c r="H397" s="104">
        <v>73.400000000000006</v>
      </c>
      <c r="I397" s="104">
        <v>79.930000000000007</v>
      </c>
      <c r="J397" s="103">
        <v>3</v>
      </c>
      <c r="K397" s="104">
        <v>2.89</v>
      </c>
      <c r="L397" s="104">
        <v>73.680000000000007</v>
      </c>
      <c r="M397" s="104">
        <v>0</v>
      </c>
      <c r="N397" s="104">
        <v>65</v>
      </c>
      <c r="O397" s="104">
        <v>75</v>
      </c>
      <c r="P397" s="104">
        <v>85</v>
      </c>
      <c r="Q397" s="104">
        <v>100</v>
      </c>
      <c r="R397" s="104">
        <v>73.44</v>
      </c>
      <c r="S397" s="104">
        <v>73.92</v>
      </c>
      <c r="T397" s="105">
        <v>20895</v>
      </c>
    </row>
    <row r="398" spans="1:20" ht="22.5" x14ac:dyDescent="0.25">
      <c r="A398" s="102" t="s">
        <v>52</v>
      </c>
      <c r="B398" s="102" t="s">
        <v>140</v>
      </c>
      <c r="C398" s="102" t="s">
        <v>155</v>
      </c>
      <c r="D398" s="102" t="s">
        <v>5</v>
      </c>
      <c r="E398" s="103">
        <v>2018</v>
      </c>
      <c r="F398" s="104">
        <v>89.17</v>
      </c>
      <c r="G398" s="102" t="s">
        <v>126</v>
      </c>
      <c r="H398" s="104">
        <v>87.53</v>
      </c>
      <c r="I398" s="104">
        <v>90.8</v>
      </c>
      <c r="J398" s="103">
        <v>3</v>
      </c>
      <c r="K398" s="104">
        <v>1.44</v>
      </c>
      <c r="L398" s="104">
        <v>80</v>
      </c>
      <c r="M398" s="104">
        <v>0</v>
      </c>
      <c r="N398" s="104">
        <v>75</v>
      </c>
      <c r="O398" s="104">
        <v>85</v>
      </c>
      <c r="P398" s="104">
        <v>90</v>
      </c>
      <c r="Q398" s="104">
        <v>100</v>
      </c>
      <c r="R398" s="104">
        <v>79.78</v>
      </c>
      <c r="S398" s="104">
        <v>80.23</v>
      </c>
      <c r="T398" s="105">
        <v>20857</v>
      </c>
    </row>
    <row r="399" spans="1:20" ht="22.5" x14ac:dyDescent="0.25">
      <c r="A399" s="102" t="s">
        <v>52</v>
      </c>
      <c r="B399" s="102" t="s">
        <v>140</v>
      </c>
      <c r="C399" s="102" t="s">
        <v>155</v>
      </c>
      <c r="D399" s="102" t="s">
        <v>6</v>
      </c>
      <c r="E399" s="103">
        <v>2018</v>
      </c>
      <c r="F399" s="104">
        <v>74.17</v>
      </c>
      <c r="G399" s="107" t="s">
        <v>129</v>
      </c>
      <c r="H399" s="104">
        <v>67.63</v>
      </c>
      <c r="I399" s="104">
        <v>80.7</v>
      </c>
      <c r="J399" s="103">
        <v>3</v>
      </c>
      <c r="K399" s="104">
        <v>5.77</v>
      </c>
      <c r="L399" s="104">
        <v>80.58</v>
      </c>
      <c r="M399" s="104">
        <v>10</v>
      </c>
      <c r="N399" s="104">
        <v>77.5</v>
      </c>
      <c r="O399" s="104">
        <v>77.5</v>
      </c>
      <c r="P399" s="104">
        <v>100</v>
      </c>
      <c r="Q399" s="104">
        <v>100</v>
      </c>
      <c r="R399" s="104">
        <v>80.36</v>
      </c>
      <c r="S399" s="104">
        <v>80.81</v>
      </c>
      <c r="T399" s="105">
        <v>20895</v>
      </c>
    </row>
    <row r="400" spans="1:20" ht="22.5" x14ac:dyDescent="0.25">
      <c r="A400" s="102" t="s">
        <v>52</v>
      </c>
      <c r="B400" s="102" t="s">
        <v>140</v>
      </c>
      <c r="C400" s="102" t="s">
        <v>155</v>
      </c>
      <c r="D400" s="102" t="s">
        <v>130</v>
      </c>
      <c r="E400" s="103">
        <v>2018</v>
      </c>
      <c r="F400" s="104">
        <v>75</v>
      </c>
      <c r="G400" s="102" t="s">
        <v>126</v>
      </c>
      <c r="H400" s="104">
        <v>75</v>
      </c>
      <c r="I400" s="104">
        <v>75</v>
      </c>
      <c r="J400" s="103">
        <v>3</v>
      </c>
      <c r="K400" s="104">
        <v>0</v>
      </c>
      <c r="L400" s="104">
        <v>77.959999999999994</v>
      </c>
      <c r="M400" s="104">
        <v>0</v>
      </c>
      <c r="N400" s="104">
        <v>75</v>
      </c>
      <c r="O400" s="104">
        <v>75</v>
      </c>
      <c r="P400" s="104">
        <v>91.67</v>
      </c>
      <c r="Q400" s="104">
        <v>100</v>
      </c>
      <c r="R400" s="104">
        <v>77.739999999999995</v>
      </c>
      <c r="S400" s="104">
        <v>78.19</v>
      </c>
      <c r="T400" s="105">
        <v>20770</v>
      </c>
    </row>
    <row r="401" spans="1:20" ht="22.5" x14ac:dyDescent="0.25">
      <c r="A401" s="102" t="s">
        <v>52</v>
      </c>
      <c r="B401" s="102" t="s">
        <v>140</v>
      </c>
      <c r="C401" s="102" t="s">
        <v>155</v>
      </c>
      <c r="D401" s="102" t="s">
        <v>131</v>
      </c>
      <c r="E401" s="103">
        <v>2018</v>
      </c>
      <c r="F401" s="104">
        <v>80.56</v>
      </c>
      <c r="G401" s="102" t="s">
        <v>126</v>
      </c>
      <c r="H401" s="104">
        <v>69.67</v>
      </c>
      <c r="I401" s="104">
        <v>91.45</v>
      </c>
      <c r="J401" s="103">
        <v>3</v>
      </c>
      <c r="K401" s="104">
        <v>9.6199999999999992</v>
      </c>
      <c r="L401" s="104">
        <v>75.3</v>
      </c>
      <c r="M401" s="104">
        <v>0</v>
      </c>
      <c r="N401" s="104">
        <v>66.67</v>
      </c>
      <c r="O401" s="104">
        <v>75</v>
      </c>
      <c r="P401" s="104">
        <v>83.33</v>
      </c>
      <c r="Q401" s="104">
        <v>100</v>
      </c>
      <c r="R401" s="104">
        <v>75.06</v>
      </c>
      <c r="S401" s="104">
        <v>75.53</v>
      </c>
      <c r="T401" s="105">
        <v>20872</v>
      </c>
    </row>
    <row r="402" spans="1:20" ht="22.5" x14ac:dyDescent="0.25">
      <c r="A402" s="102" t="s">
        <v>52</v>
      </c>
      <c r="B402" s="102" t="s">
        <v>140</v>
      </c>
      <c r="C402" s="102" t="s">
        <v>155</v>
      </c>
      <c r="D402" s="102" t="s">
        <v>8</v>
      </c>
      <c r="E402" s="103">
        <v>2018</v>
      </c>
      <c r="F402" s="104">
        <v>85.42</v>
      </c>
      <c r="G402" s="102" t="s">
        <v>126</v>
      </c>
      <c r="H402" s="104">
        <v>67.62</v>
      </c>
      <c r="I402" s="104">
        <v>103.22</v>
      </c>
      <c r="J402" s="103">
        <v>3</v>
      </c>
      <c r="K402" s="104">
        <v>15.73</v>
      </c>
      <c r="L402" s="104">
        <v>86.33</v>
      </c>
      <c r="M402" s="104">
        <v>0</v>
      </c>
      <c r="N402" s="104">
        <v>81.25</v>
      </c>
      <c r="O402" s="104">
        <v>87.5</v>
      </c>
      <c r="P402" s="104">
        <v>100</v>
      </c>
      <c r="Q402" s="104">
        <v>100</v>
      </c>
      <c r="R402" s="104">
        <v>86.12</v>
      </c>
      <c r="S402" s="104">
        <v>86.54</v>
      </c>
      <c r="T402" s="105">
        <v>20895</v>
      </c>
    </row>
    <row r="403" spans="1:20" ht="22.5" x14ac:dyDescent="0.25">
      <c r="A403" s="102" t="s">
        <v>52</v>
      </c>
      <c r="B403" s="102" t="s">
        <v>140</v>
      </c>
      <c r="C403" s="102" t="s">
        <v>155</v>
      </c>
      <c r="D403" s="102" t="s">
        <v>10</v>
      </c>
      <c r="E403" s="103">
        <v>2018</v>
      </c>
      <c r="F403" s="104">
        <v>80.56</v>
      </c>
      <c r="G403" s="102" t="s">
        <v>126</v>
      </c>
      <c r="H403" s="104">
        <v>71.849999999999994</v>
      </c>
      <c r="I403" s="104">
        <v>89.27</v>
      </c>
      <c r="J403" s="103">
        <v>3</v>
      </c>
      <c r="K403" s="104">
        <v>7.7</v>
      </c>
      <c r="L403" s="104">
        <v>72.98</v>
      </c>
      <c r="M403" s="104">
        <v>13.33</v>
      </c>
      <c r="N403" s="104">
        <v>63.33</v>
      </c>
      <c r="O403" s="104">
        <v>71.67</v>
      </c>
      <c r="P403" s="104">
        <v>85</v>
      </c>
      <c r="Q403" s="104">
        <v>100</v>
      </c>
      <c r="R403" s="104">
        <v>72.760000000000005</v>
      </c>
      <c r="S403" s="104">
        <v>73.209999999999994</v>
      </c>
      <c r="T403" s="105">
        <v>20895</v>
      </c>
    </row>
    <row r="404" spans="1:20" ht="22.5" x14ac:dyDescent="0.25">
      <c r="A404" s="102" t="s">
        <v>52</v>
      </c>
      <c r="B404" s="102" t="s">
        <v>140</v>
      </c>
      <c r="C404" s="102" t="s">
        <v>155</v>
      </c>
      <c r="D404" s="102" t="s">
        <v>11</v>
      </c>
      <c r="E404" s="103">
        <v>2018</v>
      </c>
      <c r="F404" s="104">
        <v>73.89</v>
      </c>
      <c r="G404" s="102" t="s">
        <v>126</v>
      </c>
      <c r="H404" s="104">
        <v>63</v>
      </c>
      <c r="I404" s="104">
        <v>84.78</v>
      </c>
      <c r="J404" s="103">
        <v>3</v>
      </c>
      <c r="K404" s="104">
        <v>9.6199999999999992</v>
      </c>
      <c r="L404" s="104">
        <v>71.209999999999994</v>
      </c>
      <c r="M404" s="104">
        <v>0</v>
      </c>
      <c r="N404" s="104">
        <v>61.67</v>
      </c>
      <c r="O404" s="104">
        <v>75</v>
      </c>
      <c r="P404" s="104">
        <v>85</v>
      </c>
      <c r="Q404" s="104">
        <v>100</v>
      </c>
      <c r="R404" s="104">
        <v>70.94</v>
      </c>
      <c r="S404" s="104">
        <v>71.489999999999995</v>
      </c>
      <c r="T404" s="105">
        <v>20244</v>
      </c>
    </row>
    <row r="405" spans="1:20" ht="22.5" x14ac:dyDescent="0.25">
      <c r="A405" s="102" t="s">
        <v>52</v>
      </c>
      <c r="B405" s="102" t="s">
        <v>140</v>
      </c>
      <c r="C405" s="102" t="s">
        <v>155</v>
      </c>
      <c r="D405" s="102" t="s">
        <v>12</v>
      </c>
      <c r="E405" s="103">
        <v>2018</v>
      </c>
      <c r="F405" s="104">
        <v>68.75</v>
      </c>
      <c r="G405" s="102" t="s">
        <v>126</v>
      </c>
      <c r="H405" s="104">
        <v>33.39</v>
      </c>
      <c r="I405" s="104">
        <v>104.11</v>
      </c>
      <c r="J405" s="103">
        <v>3</v>
      </c>
      <c r="K405" s="104">
        <v>31.25</v>
      </c>
      <c r="L405" s="104">
        <v>66.239999999999995</v>
      </c>
      <c r="M405" s="104">
        <v>0</v>
      </c>
      <c r="N405" s="104">
        <v>50</v>
      </c>
      <c r="O405" s="104">
        <v>68.75</v>
      </c>
      <c r="P405" s="104">
        <v>91.67</v>
      </c>
      <c r="Q405" s="104">
        <v>100</v>
      </c>
      <c r="R405" s="104">
        <v>65.89</v>
      </c>
      <c r="S405" s="104">
        <v>66.59</v>
      </c>
      <c r="T405" s="105">
        <v>20551</v>
      </c>
    </row>
    <row r="406" spans="1:20" ht="22.5" x14ac:dyDescent="0.25">
      <c r="A406" s="102" t="s">
        <v>52</v>
      </c>
      <c r="B406" s="102" t="s">
        <v>140</v>
      </c>
      <c r="C406" s="102" t="s">
        <v>155</v>
      </c>
      <c r="D406" s="102" t="s">
        <v>193</v>
      </c>
      <c r="E406" s="103">
        <v>2018</v>
      </c>
      <c r="F406" s="104">
        <v>52.08</v>
      </c>
      <c r="G406" s="102" t="s">
        <v>126</v>
      </c>
      <c r="H406" s="104">
        <v>31.67</v>
      </c>
      <c r="I406" s="104">
        <v>72.5</v>
      </c>
      <c r="J406" s="103">
        <v>3</v>
      </c>
      <c r="K406" s="104">
        <v>18.04</v>
      </c>
      <c r="L406" s="104">
        <v>60.71</v>
      </c>
      <c r="M406" s="104">
        <v>0</v>
      </c>
      <c r="N406" s="104">
        <v>50</v>
      </c>
      <c r="O406" s="104">
        <v>62.5</v>
      </c>
      <c r="P406" s="104">
        <v>75</v>
      </c>
      <c r="Q406" s="104">
        <v>100</v>
      </c>
      <c r="R406" s="104">
        <v>60.4</v>
      </c>
      <c r="S406" s="104">
        <v>61.02</v>
      </c>
      <c r="T406" s="105">
        <v>18524</v>
      </c>
    </row>
    <row r="407" spans="1:20" ht="22.5" x14ac:dyDescent="0.25">
      <c r="A407" s="102" t="s">
        <v>52</v>
      </c>
      <c r="B407" s="102" t="s">
        <v>140</v>
      </c>
      <c r="C407" s="102" t="s">
        <v>156</v>
      </c>
      <c r="D407" s="102" t="s">
        <v>2</v>
      </c>
      <c r="E407" s="103">
        <v>2018</v>
      </c>
      <c r="F407" s="104">
        <v>76</v>
      </c>
      <c r="G407" s="102" t="s">
        <v>126</v>
      </c>
      <c r="H407" s="104">
        <v>62.41</v>
      </c>
      <c r="I407" s="104">
        <v>89.59</v>
      </c>
      <c r="J407" s="103">
        <v>6</v>
      </c>
      <c r="K407" s="104">
        <v>16.98</v>
      </c>
      <c r="L407" s="104">
        <v>81.180000000000007</v>
      </c>
      <c r="M407" s="104">
        <v>4</v>
      </c>
      <c r="N407" s="104">
        <v>75</v>
      </c>
      <c r="O407" s="104">
        <v>81</v>
      </c>
      <c r="P407" s="104">
        <v>95</v>
      </c>
      <c r="Q407" s="104">
        <v>100</v>
      </c>
      <c r="R407" s="104">
        <v>80.97</v>
      </c>
      <c r="S407" s="104">
        <v>81.39</v>
      </c>
      <c r="T407" s="105">
        <v>20895</v>
      </c>
    </row>
    <row r="408" spans="1:20" ht="22.5" x14ac:dyDescent="0.25">
      <c r="A408" s="102" t="s">
        <v>52</v>
      </c>
      <c r="B408" s="102" t="s">
        <v>140</v>
      </c>
      <c r="C408" s="102" t="s">
        <v>156</v>
      </c>
      <c r="D408" s="102" t="s">
        <v>3</v>
      </c>
      <c r="E408" s="103">
        <v>2018</v>
      </c>
      <c r="F408" s="104">
        <v>95.25</v>
      </c>
      <c r="G408" s="102" t="s">
        <v>126</v>
      </c>
      <c r="H408" s="104">
        <v>92.87</v>
      </c>
      <c r="I408" s="104">
        <v>97.63</v>
      </c>
      <c r="J408" s="103">
        <v>5</v>
      </c>
      <c r="K408" s="104">
        <v>2.71</v>
      </c>
      <c r="L408" s="104">
        <v>93.27</v>
      </c>
      <c r="M408" s="104">
        <v>5</v>
      </c>
      <c r="N408" s="104">
        <v>90</v>
      </c>
      <c r="O408" s="104">
        <v>95</v>
      </c>
      <c r="P408" s="104">
        <v>100</v>
      </c>
      <c r="Q408" s="104">
        <v>100</v>
      </c>
      <c r="R408" s="104">
        <v>93.15</v>
      </c>
      <c r="S408" s="104">
        <v>93.39</v>
      </c>
      <c r="T408" s="105">
        <v>20560</v>
      </c>
    </row>
    <row r="409" spans="1:20" ht="22.5" x14ac:dyDescent="0.25">
      <c r="A409" s="102" t="s">
        <v>52</v>
      </c>
      <c r="B409" s="102" t="s">
        <v>140</v>
      </c>
      <c r="C409" s="102" t="s">
        <v>156</v>
      </c>
      <c r="D409" s="102" t="s">
        <v>64</v>
      </c>
      <c r="E409" s="103">
        <v>2018</v>
      </c>
      <c r="F409" s="104">
        <v>94.45</v>
      </c>
      <c r="G409" s="109" t="s">
        <v>134</v>
      </c>
      <c r="H409" s="104">
        <v>89</v>
      </c>
      <c r="I409" s="104">
        <v>99.89</v>
      </c>
      <c r="J409" s="103">
        <v>6</v>
      </c>
      <c r="K409" s="104">
        <v>6.8</v>
      </c>
      <c r="L409" s="104">
        <v>90.74</v>
      </c>
      <c r="M409" s="104">
        <v>0</v>
      </c>
      <c r="N409" s="104">
        <v>87.5</v>
      </c>
      <c r="O409" s="104">
        <v>93.75</v>
      </c>
      <c r="P409" s="104">
        <v>93.75</v>
      </c>
      <c r="Q409" s="104">
        <v>100</v>
      </c>
      <c r="R409" s="104">
        <v>90.6</v>
      </c>
      <c r="S409" s="104">
        <v>90.87</v>
      </c>
      <c r="T409" s="105">
        <v>18968</v>
      </c>
    </row>
    <row r="410" spans="1:20" ht="22.5" x14ac:dyDescent="0.25">
      <c r="A410" s="102" t="s">
        <v>52</v>
      </c>
      <c r="B410" s="102" t="s">
        <v>140</v>
      </c>
      <c r="C410" s="102" t="s">
        <v>156</v>
      </c>
      <c r="D410" s="102" t="s">
        <v>127</v>
      </c>
      <c r="E410" s="103">
        <v>2018</v>
      </c>
      <c r="F410" s="104">
        <v>74.17</v>
      </c>
      <c r="G410" s="102" t="s">
        <v>126</v>
      </c>
      <c r="H410" s="104">
        <v>63.31</v>
      </c>
      <c r="I410" s="104">
        <v>85.03</v>
      </c>
      <c r="J410" s="103">
        <v>6</v>
      </c>
      <c r="K410" s="104">
        <v>13.57</v>
      </c>
      <c r="L410" s="104">
        <v>75.69</v>
      </c>
      <c r="M410" s="104">
        <v>0</v>
      </c>
      <c r="N410" s="104">
        <v>70</v>
      </c>
      <c r="O410" s="104">
        <v>75</v>
      </c>
      <c r="P410" s="104">
        <v>85</v>
      </c>
      <c r="Q410" s="104">
        <v>100</v>
      </c>
      <c r="R410" s="104">
        <v>75.47</v>
      </c>
      <c r="S410" s="104">
        <v>75.900000000000006</v>
      </c>
      <c r="T410" s="105">
        <v>19309</v>
      </c>
    </row>
    <row r="411" spans="1:20" ht="22.5" x14ac:dyDescent="0.25">
      <c r="A411" s="102" t="s">
        <v>52</v>
      </c>
      <c r="B411" s="102" t="s">
        <v>140</v>
      </c>
      <c r="C411" s="102" t="s">
        <v>156</v>
      </c>
      <c r="D411" s="102" t="s">
        <v>7</v>
      </c>
      <c r="E411" s="103">
        <v>2018</v>
      </c>
      <c r="F411" s="104">
        <v>57.29</v>
      </c>
      <c r="G411" s="102" t="s">
        <v>126</v>
      </c>
      <c r="H411" s="104">
        <v>46.6</v>
      </c>
      <c r="I411" s="104">
        <v>67.98</v>
      </c>
      <c r="J411" s="103">
        <v>6</v>
      </c>
      <c r="K411" s="104">
        <v>13.36</v>
      </c>
      <c r="L411" s="104">
        <v>48.24</v>
      </c>
      <c r="M411" s="104">
        <v>0</v>
      </c>
      <c r="N411" s="104">
        <v>37.5</v>
      </c>
      <c r="O411" s="104">
        <v>50</v>
      </c>
      <c r="P411" s="104">
        <v>62.5</v>
      </c>
      <c r="Q411" s="104">
        <v>100</v>
      </c>
      <c r="R411" s="104">
        <v>48</v>
      </c>
      <c r="S411" s="104">
        <v>48.48</v>
      </c>
      <c r="T411" s="105">
        <v>20895</v>
      </c>
    </row>
    <row r="412" spans="1:20" ht="22.5" x14ac:dyDescent="0.25">
      <c r="A412" s="102" t="s">
        <v>52</v>
      </c>
      <c r="B412" s="102" t="s">
        <v>140</v>
      </c>
      <c r="C412" s="102" t="s">
        <v>156</v>
      </c>
      <c r="D412" s="102" t="s">
        <v>128</v>
      </c>
      <c r="E412" s="103">
        <v>2018</v>
      </c>
      <c r="F412" s="104">
        <v>71.67</v>
      </c>
      <c r="G412" s="102" t="s">
        <v>126</v>
      </c>
      <c r="H412" s="104">
        <v>58.4</v>
      </c>
      <c r="I412" s="104">
        <v>84.94</v>
      </c>
      <c r="J412" s="103">
        <v>5</v>
      </c>
      <c r="K412" s="104">
        <v>15.14</v>
      </c>
      <c r="L412" s="104">
        <v>74.45</v>
      </c>
      <c r="M412" s="104">
        <v>0</v>
      </c>
      <c r="N412" s="104">
        <v>66.67</v>
      </c>
      <c r="O412" s="104">
        <v>75</v>
      </c>
      <c r="P412" s="104">
        <v>83.33</v>
      </c>
      <c r="Q412" s="104">
        <v>100</v>
      </c>
      <c r="R412" s="104">
        <v>74.22</v>
      </c>
      <c r="S412" s="104">
        <v>74.67</v>
      </c>
      <c r="T412" s="105">
        <v>20729</v>
      </c>
    </row>
    <row r="413" spans="1:20" ht="22.5" x14ac:dyDescent="0.25">
      <c r="A413" s="102" t="s">
        <v>52</v>
      </c>
      <c r="B413" s="102" t="s">
        <v>140</v>
      </c>
      <c r="C413" s="102" t="s">
        <v>156</v>
      </c>
      <c r="D413" s="102" t="s">
        <v>65</v>
      </c>
      <c r="E413" s="103">
        <v>2018</v>
      </c>
      <c r="F413" s="104">
        <v>72.5</v>
      </c>
      <c r="G413" s="102" t="s">
        <v>126</v>
      </c>
      <c r="H413" s="104">
        <v>59.41</v>
      </c>
      <c r="I413" s="104">
        <v>85.59</v>
      </c>
      <c r="J413" s="103">
        <v>6</v>
      </c>
      <c r="K413" s="104">
        <v>16.36</v>
      </c>
      <c r="L413" s="104">
        <v>73.680000000000007</v>
      </c>
      <c r="M413" s="104">
        <v>0</v>
      </c>
      <c r="N413" s="104">
        <v>65</v>
      </c>
      <c r="O413" s="104">
        <v>75</v>
      </c>
      <c r="P413" s="104">
        <v>85</v>
      </c>
      <c r="Q413" s="104">
        <v>100</v>
      </c>
      <c r="R413" s="104">
        <v>73.44</v>
      </c>
      <c r="S413" s="104">
        <v>73.92</v>
      </c>
      <c r="T413" s="105">
        <v>20895</v>
      </c>
    </row>
    <row r="414" spans="1:20" ht="22.5" x14ac:dyDescent="0.25">
      <c r="A414" s="102" t="s">
        <v>52</v>
      </c>
      <c r="B414" s="102" t="s">
        <v>140</v>
      </c>
      <c r="C414" s="102" t="s">
        <v>156</v>
      </c>
      <c r="D414" s="102" t="s">
        <v>5</v>
      </c>
      <c r="E414" s="103">
        <v>2018</v>
      </c>
      <c r="F414" s="104">
        <v>77.08</v>
      </c>
      <c r="G414" s="102" t="s">
        <v>126</v>
      </c>
      <c r="H414" s="104">
        <v>61.16</v>
      </c>
      <c r="I414" s="104">
        <v>93.01</v>
      </c>
      <c r="J414" s="103">
        <v>6</v>
      </c>
      <c r="K414" s="104">
        <v>19.899999999999999</v>
      </c>
      <c r="L414" s="104">
        <v>80</v>
      </c>
      <c r="M414" s="104">
        <v>0</v>
      </c>
      <c r="N414" s="104">
        <v>75</v>
      </c>
      <c r="O414" s="104">
        <v>85</v>
      </c>
      <c r="P414" s="104">
        <v>90</v>
      </c>
      <c r="Q414" s="104">
        <v>100</v>
      </c>
      <c r="R414" s="104">
        <v>79.78</v>
      </c>
      <c r="S414" s="104">
        <v>80.23</v>
      </c>
      <c r="T414" s="105">
        <v>20857</v>
      </c>
    </row>
    <row r="415" spans="1:20" ht="22.5" x14ac:dyDescent="0.25">
      <c r="A415" s="102" t="s">
        <v>52</v>
      </c>
      <c r="B415" s="102" t="s">
        <v>140</v>
      </c>
      <c r="C415" s="102" t="s">
        <v>156</v>
      </c>
      <c r="D415" s="102" t="s">
        <v>6</v>
      </c>
      <c r="E415" s="103">
        <v>2018</v>
      </c>
      <c r="F415" s="104">
        <v>71.67</v>
      </c>
      <c r="G415" s="107" t="s">
        <v>129</v>
      </c>
      <c r="H415" s="104">
        <v>55.98</v>
      </c>
      <c r="I415" s="104">
        <v>87.35</v>
      </c>
      <c r="J415" s="103">
        <v>6</v>
      </c>
      <c r="K415" s="104">
        <v>19.600000000000001</v>
      </c>
      <c r="L415" s="104">
        <v>80.58</v>
      </c>
      <c r="M415" s="104">
        <v>10</v>
      </c>
      <c r="N415" s="104">
        <v>77.5</v>
      </c>
      <c r="O415" s="104">
        <v>77.5</v>
      </c>
      <c r="P415" s="104">
        <v>100</v>
      </c>
      <c r="Q415" s="104">
        <v>100</v>
      </c>
      <c r="R415" s="104">
        <v>80.36</v>
      </c>
      <c r="S415" s="104">
        <v>80.81</v>
      </c>
      <c r="T415" s="105">
        <v>20895</v>
      </c>
    </row>
    <row r="416" spans="1:20" ht="22.5" x14ac:dyDescent="0.25">
      <c r="A416" s="102" t="s">
        <v>52</v>
      </c>
      <c r="B416" s="102" t="s">
        <v>140</v>
      </c>
      <c r="C416" s="102" t="s">
        <v>156</v>
      </c>
      <c r="D416" s="102" t="s">
        <v>130</v>
      </c>
      <c r="E416" s="103">
        <v>2018</v>
      </c>
      <c r="F416" s="104">
        <v>75.7</v>
      </c>
      <c r="G416" s="102" t="s">
        <v>126</v>
      </c>
      <c r="H416" s="104">
        <v>61.02</v>
      </c>
      <c r="I416" s="104">
        <v>90.37</v>
      </c>
      <c r="J416" s="103">
        <v>6</v>
      </c>
      <c r="K416" s="104">
        <v>18.34</v>
      </c>
      <c r="L416" s="104">
        <v>77.959999999999994</v>
      </c>
      <c r="M416" s="104">
        <v>0</v>
      </c>
      <c r="N416" s="104">
        <v>75</v>
      </c>
      <c r="O416" s="104">
        <v>75</v>
      </c>
      <c r="P416" s="104">
        <v>91.67</v>
      </c>
      <c r="Q416" s="104">
        <v>100</v>
      </c>
      <c r="R416" s="104">
        <v>77.739999999999995</v>
      </c>
      <c r="S416" s="104">
        <v>78.19</v>
      </c>
      <c r="T416" s="105">
        <v>20770</v>
      </c>
    </row>
    <row r="417" spans="1:20" ht="22.5" x14ac:dyDescent="0.25">
      <c r="A417" s="102" t="s">
        <v>52</v>
      </c>
      <c r="B417" s="102" t="s">
        <v>140</v>
      </c>
      <c r="C417" s="102" t="s">
        <v>156</v>
      </c>
      <c r="D417" s="102" t="s">
        <v>131</v>
      </c>
      <c r="E417" s="103">
        <v>2018</v>
      </c>
      <c r="F417" s="104">
        <v>75</v>
      </c>
      <c r="G417" s="102" t="s">
        <v>126</v>
      </c>
      <c r="H417" s="104">
        <v>69.040000000000006</v>
      </c>
      <c r="I417" s="104">
        <v>80.959999999999994</v>
      </c>
      <c r="J417" s="103">
        <v>6</v>
      </c>
      <c r="K417" s="104">
        <v>7.45</v>
      </c>
      <c r="L417" s="104">
        <v>75.3</v>
      </c>
      <c r="M417" s="104">
        <v>0</v>
      </c>
      <c r="N417" s="104">
        <v>66.67</v>
      </c>
      <c r="O417" s="104">
        <v>75</v>
      </c>
      <c r="P417" s="104">
        <v>83.33</v>
      </c>
      <c r="Q417" s="104">
        <v>100</v>
      </c>
      <c r="R417" s="104">
        <v>75.06</v>
      </c>
      <c r="S417" s="104">
        <v>75.53</v>
      </c>
      <c r="T417" s="105">
        <v>20872</v>
      </c>
    </row>
    <row r="418" spans="1:20" ht="22.5" x14ac:dyDescent="0.25">
      <c r="A418" s="102" t="s">
        <v>52</v>
      </c>
      <c r="B418" s="102" t="s">
        <v>140</v>
      </c>
      <c r="C418" s="102" t="s">
        <v>156</v>
      </c>
      <c r="D418" s="102" t="s">
        <v>8</v>
      </c>
      <c r="E418" s="103">
        <v>2018</v>
      </c>
      <c r="F418" s="104">
        <v>92.71</v>
      </c>
      <c r="G418" s="102" t="s">
        <v>126</v>
      </c>
      <c r="H418" s="104">
        <v>86.86</v>
      </c>
      <c r="I418" s="104">
        <v>98.55</v>
      </c>
      <c r="J418" s="103">
        <v>6</v>
      </c>
      <c r="K418" s="104">
        <v>7.31</v>
      </c>
      <c r="L418" s="104">
        <v>86.33</v>
      </c>
      <c r="M418" s="104">
        <v>0</v>
      </c>
      <c r="N418" s="104">
        <v>81.25</v>
      </c>
      <c r="O418" s="104">
        <v>87.5</v>
      </c>
      <c r="P418" s="104">
        <v>100</v>
      </c>
      <c r="Q418" s="104">
        <v>100</v>
      </c>
      <c r="R418" s="104">
        <v>86.12</v>
      </c>
      <c r="S418" s="104">
        <v>86.54</v>
      </c>
      <c r="T418" s="105">
        <v>20895</v>
      </c>
    </row>
    <row r="419" spans="1:20" ht="22.5" x14ac:dyDescent="0.25">
      <c r="A419" s="102" t="s">
        <v>52</v>
      </c>
      <c r="B419" s="102" t="s">
        <v>140</v>
      </c>
      <c r="C419" s="102" t="s">
        <v>156</v>
      </c>
      <c r="D419" s="102" t="s">
        <v>9</v>
      </c>
      <c r="E419" s="103">
        <v>2018</v>
      </c>
      <c r="F419" s="104">
        <v>86.67</v>
      </c>
      <c r="G419" s="102" t="s">
        <v>126</v>
      </c>
      <c r="H419" s="104">
        <v>78.75</v>
      </c>
      <c r="I419" s="104">
        <v>94.58</v>
      </c>
      <c r="J419" s="103">
        <v>5</v>
      </c>
      <c r="K419" s="104">
        <v>9.0299999999999994</v>
      </c>
      <c r="L419" s="104">
        <v>77.819999999999993</v>
      </c>
      <c r="M419" s="104">
        <v>0</v>
      </c>
      <c r="N419" s="104">
        <v>75</v>
      </c>
      <c r="O419" s="104">
        <v>87.5</v>
      </c>
      <c r="P419" s="104">
        <v>91.67</v>
      </c>
      <c r="Q419" s="104">
        <v>100</v>
      </c>
      <c r="R419" s="104">
        <v>77.44</v>
      </c>
      <c r="S419" s="104">
        <v>78.2</v>
      </c>
      <c r="T419" s="105">
        <v>16244</v>
      </c>
    </row>
    <row r="420" spans="1:20" ht="22.5" x14ac:dyDescent="0.25">
      <c r="A420" s="102" t="s">
        <v>52</v>
      </c>
      <c r="B420" s="102" t="s">
        <v>140</v>
      </c>
      <c r="C420" s="102" t="s">
        <v>156</v>
      </c>
      <c r="D420" s="102" t="s">
        <v>10</v>
      </c>
      <c r="E420" s="103">
        <v>2018</v>
      </c>
      <c r="F420" s="104">
        <v>79.72</v>
      </c>
      <c r="G420" s="102" t="s">
        <v>126</v>
      </c>
      <c r="H420" s="104">
        <v>72.260000000000005</v>
      </c>
      <c r="I420" s="104">
        <v>87.19</v>
      </c>
      <c r="J420" s="103">
        <v>6</v>
      </c>
      <c r="K420" s="104">
        <v>9.33</v>
      </c>
      <c r="L420" s="104">
        <v>72.98</v>
      </c>
      <c r="M420" s="104">
        <v>13.33</v>
      </c>
      <c r="N420" s="104">
        <v>63.33</v>
      </c>
      <c r="O420" s="104">
        <v>71.67</v>
      </c>
      <c r="P420" s="104">
        <v>85</v>
      </c>
      <c r="Q420" s="104">
        <v>100</v>
      </c>
      <c r="R420" s="104">
        <v>72.760000000000005</v>
      </c>
      <c r="S420" s="104">
        <v>73.209999999999994</v>
      </c>
      <c r="T420" s="105">
        <v>20895</v>
      </c>
    </row>
    <row r="421" spans="1:20" ht="22.5" x14ac:dyDescent="0.25">
      <c r="A421" s="102" t="s">
        <v>52</v>
      </c>
      <c r="B421" s="102" t="s">
        <v>140</v>
      </c>
      <c r="C421" s="102" t="s">
        <v>156</v>
      </c>
      <c r="D421" s="102" t="s">
        <v>11</v>
      </c>
      <c r="E421" s="103">
        <v>2018</v>
      </c>
      <c r="F421" s="104">
        <v>71.39</v>
      </c>
      <c r="G421" s="102" t="s">
        <v>126</v>
      </c>
      <c r="H421" s="104">
        <v>64.83</v>
      </c>
      <c r="I421" s="104">
        <v>77.94</v>
      </c>
      <c r="J421" s="103">
        <v>6</v>
      </c>
      <c r="K421" s="104">
        <v>8.19</v>
      </c>
      <c r="L421" s="104">
        <v>71.209999999999994</v>
      </c>
      <c r="M421" s="104">
        <v>0</v>
      </c>
      <c r="N421" s="104">
        <v>61.67</v>
      </c>
      <c r="O421" s="104">
        <v>75</v>
      </c>
      <c r="P421" s="104">
        <v>85</v>
      </c>
      <c r="Q421" s="104">
        <v>100</v>
      </c>
      <c r="R421" s="104">
        <v>70.94</v>
      </c>
      <c r="S421" s="104">
        <v>71.489999999999995</v>
      </c>
      <c r="T421" s="105">
        <v>20244</v>
      </c>
    </row>
    <row r="422" spans="1:20" ht="22.5" x14ac:dyDescent="0.25">
      <c r="A422" s="102" t="s">
        <v>52</v>
      </c>
      <c r="B422" s="102" t="s">
        <v>140</v>
      </c>
      <c r="C422" s="102" t="s">
        <v>156</v>
      </c>
      <c r="D422" s="102" t="s">
        <v>12</v>
      </c>
      <c r="E422" s="103">
        <v>2018</v>
      </c>
      <c r="F422" s="104">
        <v>68.75</v>
      </c>
      <c r="G422" s="102" t="s">
        <v>126</v>
      </c>
      <c r="H422" s="104">
        <v>43.05</v>
      </c>
      <c r="I422" s="104">
        <v>94.45</v>
      </c>
      <c r="J422" s="103">
        <v>6</v>
      </c>
      <c r="K422" s="104">
        <v>32.11</v>
      </c>
      <c r="L422" s="104">
        <v>66.239999999999995</v>
      </c>
      <c r="M422" s="104">
        <v>0</v>
      </c>
      <c r="N422" s="104">
        <v>50</v>
      </c>
      <c r="O422" s="104">
        <v>68.75</v>
      </c>
      <c r="P422" s="104">
        <v>91.67</v>
      </c>
      <c r="Q422" s="104">
        <v>100</v>
      </c>
      <c r="R422" s="104">
        <v>65.89</v>
      </c>
      <c r="S422" s="104">
        <v>66.59</v>
      </c>
      <c r="T422" s="105">
        <v>20551</v>
      </c>
    </row>
    <row r="423" spans="1:20" ht="22.5" x14ac:dyDescent="0.25">
      <c r="A423" s="102" t="s">
        <v>52</v>
      </c>
      <c r="B423" s="102" t="s">
        <v>140</v>
      </c>
      <c r="C423" s="102" t="s">
        <v>156</v>
      </c>
      <c r="D423" s="102" t="s">
        <v>193</v>
      </c>
      <c r="E423" s="103">
        <v>2018</v>
      </c>
      <c r="F423" s="104">
        <v>60.42</v>
      </c>
      <c r="G423" s="102" t="s">
        <v>126</v>
      </c>
      <c r="H423" s="104">
        <v>36.24</v>
      </c>
      <c r="I423" s="104">
        <v>84.6</v>
      </c>
      <c r="J423" s="103">
        <v>6</v>
      </c>
      <c r="K423" s="104">
        <v>30.22</v>
      </c>
      <c r="L423" s="104">
        <v>60.71</v>
      </c>
      <c r="M423" s="104">
        <v>0</v>
      </c>
      <c r="N423" s="104">
        <v>50</v>
      </c>
      <c r="O423" s="104">
        <v>62.5</v>
      </c>
      <c r="P423" s="104">
        <v>75</v>
      </c>
      <c r="Q423" s="104">
        <v>100</v>
      </c>
      <c r="R423" s="104">
        <v>60.4</v>
      </c>
      <c r="S423" s="104">
        <v>61.02</v>
      </c>
      <c r="T423" s="105">
        <v>18524</v>
      </c>
    </row>
  </sheetData>
  <autoFilter ref="A1:T42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312"/>
  <sheetViews>
    <sheetView showGridLines="0" zoomScale="85" zoomScaleNormal="85" workbookViewId="0">
      <selection activeCell="A3" sqref="A3"/>
    </sheetView>
  </sheetViews>
  <sheetFormatPr defaultRowHeight="18" customHeight="1" x14ac:dyDescent="0.25"/>
  <cols>
    <col min="1" max="1" width="17.7109375" customWidth="1"/>
    <col min="2" max="2" width="22.28515625" customWidth="1"/>
    <col min="3" max="3" width="43.42578125" customWidth="1"/>
    <col min="4" max="4" width="35.42578125" customWidth="1"/>
    <col min="5" max="5" width="33.7109375" bestFit="1" customWidth="1"/>
    <col min="6" max="6" width="21.85546875" style="39" customWidth="1"/>
    <col min="7" max="7" width="4.85546875" style="37" customWidth="1"/>
    <col min="8" max="8" width="10.7109375" style="37" customWidth="1"/>
    <col min="9" max="9" width="4.7109375" style="37" customWidth="1"/>
    <col min="10" max="10" width="10.7109375" style="37" customWidth="1"/>
    <col min="11" max="11" width="4.7109375" style="37" customWidth="1"/>
    <col min="12" max="12" width="10.7109375" style="37" customWidth="1"/>
    <col min="13" max="13" width="4.7109375" style="37" customWidth="1"/>
    <col min="14" max="14" width="10.7109375" style="37" customWidth="1"/>
    <col min="15" max="15" width="12.140625" style="37" customWidth="1"/>
    <col min="16" max="18" width="10.7109375" style="37" customWidth="1"/>
    <col min="19" max="19" width="27.85546875" style="37" customWidth="1"/>
    <col min="20" max="20" width="8.5703125" style="37" customWidth="1"/>
  </cols>
  <sheetData>
    <row r="1" spans="1:16" s="3" customFormat="1" ht="24" thickBot="1" x14ac:dyDescent="0.3">
      <c r="A1" s="170" t="s">
        <v>173</v>
      </c>
      <c r="B1" s="171"/>
      <c r="C1" s="171"/>
      <c r="D1" s="171"/>
      <c r="E1" s="171"/>
      <c r="F1" s="172"/>
      <c r="G1" s="152"/>
      <c r="H1" s="152"/>
      <c r="I1" s="152"/>
      <c r="J1" s="152"/>
      <c r="K1" s="152"/>
      <c r="L1" s="152"/>
      <c r="M1" s="152"/>
      <c r="N1" s="152"/>
      <c r="O1" s="38"/>
    </row>
    <row r="2" spans="1:16" s="3" customFormat="1" ht="23.25" x14ac:dyDescent="0.25">
      <c r="A2" s="125"/>
      <c r="B2" s="126"/>
      <c r="C2" s="126"/>
      <c r="D2" s="126"/>
      <c r="E2" s="126"/>
      <c r="F2" s="127"/>
      <c r="G2" s="152"/>
      <c r="H2" s="152"/>
      <c r="I2" s="152"/>
      <c r="J2" s="152"/>
      <c r="K2" s="152"/>
      <c r="L2" s="152"/>
      <c r="M2" s="152"/>
      <c r="N2" s="152"/>
      <c r="O2" s="38"/>
    </row>
    <row r="3" spans="1:16" s="124" customFormat="1" ht="98.25" customHeight="1" x14ac:dyDescent="0.25">
      <c r="A3" s="122" t="s">
        <v>39</v>
      </c>
      <c r="B3" s="122" t="s">
        <v>40</v>
      </c>
      <c r="C3" s="122" t="s">
        <v>248</v>
      </c>
      <c r="D3" s="122" t="s">
        <v>136</v>
      </c>
      <c r="E3" s="122" t="s">
        <v>1</v>
      </c>
      <c r="F3" s="122" t="s">
        <v>249</v>
      </c>
      <c r="G3" s="123" t="s">
        <v>250</v>
      </c>
      <c r="H3" s="122" t="s">
        <v>251</v>
      </c>
      <c r="I3" s="123" t="s">
        <v>252</v>
      </c>
      <c r="J3" s="122" t="s">
        <v>253</v>
      </c>
      <c r="K3" s="123" t="s">
        <v>254</v>
      </c>
      <c r="L3" s="122" t="s">
        <v>255</v>
      </c>
      <c r="M3" s="123" t="s">
        <v>256</v>
      </c>
      <c r="N3" s="122" t="s">
        <v>257</v>
      </c>
      <c r="O3" s="122" t="s">
        <v>258</v>
      </c>
      <c r="P3" s="122" t="s">
        <v>259</v>
      </c>
    </row>
    <row r="4" spans="1:16" s="4" customFormat="1" ht="20.100000000000001" customHeight="1" x14ac:dyDescent="0.25">
      <c r="A4" s="114" t="s">
        <v>197</v>
      </c>
      <c r="B4" s="114" t="s">
        <v>195</v>
      </c>
      <c r="C4" s="136" t="s">
        <v>22</v>
      </c>
      <c r="D4" s="136" t="s">
        <v>139</v>
      </c>
      <c r="E4" s="136" t="s">
        <v>6</v>
      </c>
      <c r="F4" s="115" t="s">
        <v>198</v>
      </c>
      <c r="G4" s="114" t="s">
        <v>137</v>
      </c>
      <c r="H4" s="131"/>
      <c r="I4" s="114" t="s">
        <v>50</v>
      </c>
      <c r="J4" s="116"/>
      <c r="K4" s="114" t="s">
        <v>50</v>
      </c>
      <c r="L4" s="116"/>
      <c r="M4" s="114" t="s">
        <v>50</v>
      </c>
      <c r="N4" s="116"/>
      <c r="O4" s="118" t="str">
        <f>IF(OR(ISBLANK(L4), ISBLANK(N4)), "", IF((L4-N4)&gt;(L4*0.05),"DECREASE",IF((N4-L4)&gt;(L4*0.05),"INCREASE", "")))</f>
        <v/>
      </c>
      <c r="P4" s="64"/>
    </row>
    <row r="5" spans="1:16" s="4" customFormat="1" ht="20.100000000000001" hidden="1" customHeight="1" x14ac:dyDescent="0.25">
      <c r="A5" s="114" t="s">
        <v>197</v>
      </c>
      <c r="B5" s="114" t="s">
        <v>195</v>
      </c>
      <c r="C5" s="136" t="s">
        <v>20</v>
      </c>
      <c r="D5" s="136" t="s">
        <v>141</v>
      </c>
      <c r="E5" s="136" t="s">
        <v>6</v>
      </c>
      <c r="F5" s="115" t="s">
        <v>194</v>
      </c>
      <c r="G5" s="114" t="s">
        <v>137</v>
      </c>
      <c r="H5" s="131"/>
      <c r="I5" s="114" t="s">
        <v>137</v>
      </c>
      <c r="J5" s="131"/>
      <c r="K5" s="114" t="s">
        <v>137</v>
      </c>
      <c r="L5" s="131"/>
      <c r="M5" s="114" t="s">
        <v>137</v>
      </c>
      <c r="N5" s="131"/>
      <c r="O5" s="118" t="str">
        <f>IF(OR(ISBLANK(L5), ISBLANK(N5)), "", IF((L5-N5)&gt;(L5*0.05),"DECREASE",IF((N5-L5)&gt;(L5*0.05),"INCREASE", "")))</f>
        <v/>
      </c>
      <c r="P5" s="64"/>
    </row>
    <row r="6" spans="1:16" s="4" customFormat="1" ht="20.100000000000001" customHeight="1" x14ac:dyDescent="0.25">
      <c r="A6" s="114" t="s">
        <v>197</v>
      </c>
      <c r="B6" s="114" t="s">
        <v>195</v>
      </c>
      <c r="C6" s="136" t="s">
        <v>22</v>
      </c>
      <c r="D6" s="136" t="s">
        <v>139</v>
      </c>
      <c r="E6" s="136" t="s">
        <v>3</v>
      </c>
      <c r="F6" s="115" t="s">
        <v>199</v>
      </c>
      <c r="G6" s="114" t="s">
        <v>137</v>
      </c>
      <c r="H6" s="131"/>
      <c r="I6" s="114" t="s">
        <v>50</v>
      </c>
      <c r="J6" s="116"/>
      <c r="K6" s="114" t="s">
        <v>50</v>
      </c>
      <c r="L6" s="116"/>
      <c r="M6" s="114" t="s">
        <v>50</v>
      </c>
      <c r="N6" s="116"/>
      <c r="O6" s="118" t="str">
        <f>IF(OR(ISBLANK(L6), ISBLANK(N6)), "", IF((L6-N6)&gt;(L6*0.05),"DECREASE",IF((N6-L6)&gt;(L6*0.05),"INCREASE", "")))</f>
        <v/>
      </c>
      <c r="P6" s="64"/>
    </row>
    <row r="7" spans="1:16" s="4" customFormat="1" ht="20.100000000000001" hidden="1" customHeight="1" x14ac:dyDescent="0.25">
      <c r="A7" s="114" t="s">
        <v>197</v>
      </c>
      <c r="B7" s="114" t="s">
        <v>195</v>
      </c>
      <c r="C7" s="136" t="s">
        <v>20</v>
      </c>
      <c r="D7" s="136" t="s">
        <v>141</v>
      </c>
      <c r="E7" s="136" t="s">
        <v>3</v>
      </c>
      <c r="F7" s="115" t="s">
        <v>194</v>
      </c>
      <c r="G7" s="114" t="s">
        <v>137</v>
      </c>
      <c r="H7" s="131"/>
      <c r="I7" s="114" t="s">
        <v>137</v>
      </c>
      <c r="J7" s="131"/>
      <c r="K7" s="114" t="s">
        <v>137</v>
      </c>
      <c r="L7" s="131"/>
      <c r="M7" s="114" t="s">
        <v>137</v>
      </c>
      <c r="N7" s="131"/>
      <c r="O7" s="118" t="str">
        <f>IF(OR(ISBLANK(L7), ISBLANK(N7)), "", IF((L7-N7)&gt;(L7*0.05),"DECREASE",IF((N7-L7)&gt;(L7*0.05),"INCREASE", "")))</f>
        <v/>
      </c>
      <c r="P7" s="64"/>
    </row>
    <row r="8" spans="1:16" s="4" customFormat="1" ht="20.100000000000001" customHeight="1" x14ac:dyDescent="0.25">
      <c r="A8" s="114" t="s">
        <v>197</v>
      </c>
      <c r="B8" s="114" t="s">
        <v>195</v>
      </c>
      <c r="C8" s="136" t="s">
        <v>22</v>
      </c>
      <c r="D8" s="136" t="s">
        <v>139</v>
      </c>
      <c r="E8" s="136" t="s">
        <v>64</v>
      </c>
      <c r="F8" s="115" t="s">
        <v>229</v>
      </c>
      <c r="G8" s="114" t="s">
        <v>137</v>
      </c>
      <c r="H8" s="131"/>
      <c r="I8" s="114" t="s">
        <v>50</v>
      </c>
      <c r="J8" s="116"/>
      <c r="K8" s="114" t="s">
        <v>50</v>
      </c>
      <c r="L8" s="116"/>
      <c r="M8" s="114" t="s">
        <v>50</v>
      </c>
      <c r="N8" s="116"/>
      <c r="O8" s="118" t="str">
        <f>IF(OR(ISBLANK(L8), ISBLANK(N8)), "", IF((L8-N8)&gt;(L8*0.05),"DECREASE",IF((N8-L8)&gt;(L8*0.05),"INCREASE", "")))</f>
        <v/>
      </c>
      <c r="P8" s="64"/>
    </row>
    <row r="9" spans="1:16" s="4" customFormat="1" ht="20.100000000000001" customHeight="1" x14ac:dyDescent="0.25">
      <c r="A9" s="114" t="s">
        <v>197</v>
      </c>
      <c r="B9" s="114" t="s">
        <v>195</v>
      </c>
      <c r="C9" s="136" t="s">
        <v>22</v>
      </c>
      <c r="D9" s="136" t="s">
        <v>139</v>
      </c>
      <c r="E9" s="136" t="s">
        <v>130</v>
      </c>
      <c r="F9" s="115" t="s">
        <v>208</v>
      </c>
      <c r="G9" s="114" t="s">
        <v>137</v>
      </c>
      <c r="H9" s="131"/>
      <c r="I9" s="114" t="s">
        <v>137</v>
      </c>
      <c r="J9" s="131"/>
      <c r="K9" s="114" t="s">
        <v>50</v>
      </c>
      <c r="L9" s="116"/>
      <c r="M9" s="114" t="s">
        <v>50</v>
      </c>
      <c r="N9" s="116"/>
      <c r="O9" s="118" t="str">
        <f>IF(OR(ISBLANK(L9), ISBLANK(N9)), "", IF((L9-N9)&gt;(L9*0.05),"DECREASE",IF((N9-L9)&gt;(L9*0.05),"INCREASE", "")))</f>
        <v/>
      </c>
      <c r="P9" s="64"/>
    </row>
    <row r="10" spans="1:16" s="4" customFormat="1" ht="20.100000000000001" customHeight="1" x14ac:dyDescent="0.25">
      <c r="A10" s="114" t="s">
        <v>197</v>
      </c>
      <c r="B10" s="114" t="s">
        <v>195</v>
      </c>
      <c r="C10" s="136" t="s">
        <v>22</v>
      </c>
      <c r="D10" s="136" t="s">
        <v>139</v>
      </c>
      <c r="E10" s="136" t="s">
        <v>131</v>
      </c>
      <c r="F10" s="115" t="s">
        <v>209</v>
      </c>
      <c r="G10" s="114" t="s">
        <v>137</v>
      </c>
      <c r="H10" s="131"/>
      <c r="I10" s="114" t="s">
        <v>137</v>
      </c>
      <c r="J10" s="131"/>
      <c r="K10" s="114" t="s">
        <v>50</v>
      </c>
      <c r="L10" s="116"/>
      <c r="M10" s="114" t="s">
        <v>50</v>
      </c>
      <c r="N10" s="116"/>
      <c r="O10" s="118" t="str">
        <f>IF(OR(ISBLANK(L10), ISBLANK(N10)), "", IF((L10-N10)&gt;(L10*0.05),"DECREASE",IF((N10-L10)&gt;(L10*0.05),"INCREASE", "")))</f>
        <v/>
      </c>
      <c r="P10" s="64"/>
    </row>
    <row r="11" spans="1:16" s="4" customFormat="1" ht="20.100000000000001" customHeight="1" x14ac:dyDescent="0.25">
      <c r="A11" s="114" t="s">
        <v>197</v>
      </c>
      <c r="B11" s="114" t="s">
        <v>195</v>
      </c>
      <c r="C11" s="136" t="s">
        <v>22</v>
      </c>
      <c r="D11" s="136" t="s">
        <v>139</v>
      </c>
      <c r="E11" s="136" t="s">
        <v>8</v>
      </c>
      <c r="F11" s="115" t="s">
        <v>200</v>
      </c>
      <c r="G11" s="114" t="s">
        <v>137</v>
      </c>
      <c r="H11" s="131"/>
      <c r="I11" s="114" t="s">
        <v>50</v>
      </c>
      <c r="J11" s="116"/>
      <c r="K11" s="114" t="s">
        <v>50</v>
      </c>
      <c r="L11" s="116"/>
      <c r="M11" s="114" t="s">
        <v>50</v>
      </c>
      <c r="N11" s="116"/>
      <c r="O11" s="118" t="str">
        <f>IF(OR(ISBLANK(L11), ISBLANK(N11)), "", IF((L11-N11)&gt;(L11*0.05),"DECREASE",IF((N11-L11)&gt;(L11*0.05),"INCREASE", "")))</f>
        <v/>
      </c>
      <c r="P11" s="64"/>
    </row>
    <row r="12" spans="1:16" s="4" customFormat="1" ht="20.100000000000001" hidden="1" customHeight="1" x14ac:dyDescent="0.25">
      <c r="A12" s="114" t="s">
        <v>197</v>
      </c>
      <c r="B12" s="114" t="s">
        <v>195</v>
      </c>
      <c r="C12" s="136" t="s">
        <v>20</v>
      </c>
      <c r="D12" s="136" t="s">
        <v>141</v>
      </c>
      <c r="E12" s="136" t="s">
        <v>8</v>
      </c>
      <c r="F12" s="115" t="s">
        <v>194</v>
      </c>
      <c r="G12" s="114" t="s">
        <v>137</v>
      </c>
      <c r="H12" s="131"/>
      <c r="I12" s="114" t="s">
        <v>137</v>
      </c>
      <c r="J12" s="131"/>
      <c r="K12" s="114" t="s">
        <v>137</v>
      </c>
      <c r="L12" s="131"/>
      <c r="M12" s="114" t="s">
        <v>137</v>
      </c>
      <c r="N12" s="131"/>
      <c r="O12" s="118" t="str">
        <f>IF(OR(ISBLANK(L12), ISBLANK(N12)), "", IF((L12-N12)&gt;(L12*0.05),"DECREASE",IF((N12-L12)&gt;(L12*0.05),"INCREASE", "")))</f>
        <v/>
      </c>
      <c r="P12" s="64"/>
    </row>
    <row r="13" spans="1:16" s="4" customFormat="1" ht="20.100000000000001" customHeight="1" x14ac:dyDescent="0.25">
      <c r="A13" s="114" t="s">
        <v>197</v>
      </c>
      <c r="B13" s="114" t="s">
        <v>195</v>
      </c>
      <c r="C13" s="136" t="s">
        <v>22</v>
      </c>
      <c r="D13" s="136" t="s">
        <v>139</v>
      </c>
      <c r="E13" s="136" t="s">
        <v>9</v>
      </c>
      <c r="F13" s="115" t="s">
        <v>201</v>
      </c>
      <c r="G13" s="114" t="s">
        <v>137</v>
      </c>
      <c r="H13" s="131"/>
      <c r="I13" s="114" t="s">
        <v>50</v>
      </c>
      <c r="J13" s="116"/>
      <c r="K13" s="114" t="s">
        <v>50</v>
      </c>
      <c r="L13" s="116"/>
      <c r="M13" s="114" t="s">
        <v>50</v>
      </c>
      <c r="N13" s="116"/>
      <c r="O13" s="118" t="str">
        <f>IF(OR(ISBLANK(L13), ISBLANK(N13)), "", IF((L13-N13)&gt;(L13*0.05),"DECREASE",IF((N13-L13)&gt;(L13*0.05),"INCREASE", "")))</f>
        <v/>
      </c>
      <c r="P13" s="64"/>
    </row>
    <row r="14" spans="1:16" s="4" customFormat="1" ht="20.100000000000001" hidden="1" customHeight="1" x14ac:dyDescent="0.25">
      <c r="A14" s="114" t="s">
        <v>197</v>
      </c>
      <c r="B14" s="114" t="s">
        <v>195</v>
      </c>
      <c r="C14" s="136" t="s">
        <v>20</v>
      </c>
      <c r="D14" s="136" t="s">
        <v>141</v>
      </c>
      <c r="E14" s="136" t="s">
        <v>9</v>
      </c>
      <c r="F14" s="115" t="s">
        <v>194</v>
      </c>
      <c r="G14" s="114" t="s">
        <v>137</v>
      </c>
      <c r="H14" s="131"/>
      <c r="I14" s="114" t="s">
        <v>137</v>
      </c>
      <c r="J14" s="131"/>
      <c r="K14" s="114" t="s">
        <v>137</v>
      </c>
      <c r="L14" s="131"/>
      <c r="M14" s="114" t="s">
        <v>137</v>
      </c>
      <c r="N14" s="131"/>
      <c r="O14" s="118" t="str">
        <f>IF(OR(ISBLANK(L14), ISBLANK(N14)), "", IF((L14-N14)&gt;(L14*0.05),"DECREASE",IF((N14-L14)&gt;(L14*0.05),"INCREASE", "")))</f>
        <v/>
      </c>
      <c r="P14" s="64"/>
    </row>
    <row r="15" spans="1:16" s="4" customFormat="1" ht="20.100000000000001" customHeight="1" x14ac:dyDescent="0.25">
      <c r="A15" s="114" t="s">
        <v>197</v>
      </c>
      <c r="B15" s="114" t="s">
        <v>195</v>
      </c>
      <c r="C15" s="136" t="s">
        <v>22</v>
      </c>
      <c r="D15" s="136" t="s">
        <v>139</v>
      </c>
      <c r="E15" s="136" t="s">
        <v>5</v>
      </c>
      <c r="F15" s="115" t="s">
        <v>202</v>
      </c>
      <c r="G15" s="114" t="s">
        <v>137</v>
      </c>
      <c r="H15" s="131"/>
      <c r="I15" s="114" t="s">
        <v>50</v>
      </c>
      <c r="J15" s="116"/>
      <c r="K15" s="114" t="s">
        <v>50</v>
      </c>
      <c r="L15" s="116"/>
      <c r="M15" s="114" t="s">
        <v>50</v>
      </c>
      <c r="N15" s="116"/>
      <c r="O15" s="118" t="str">
        <f>IF(OR(ISBLANK(L15), ISBLANK(N15)), "", IF((L15-N15)&gt;(L15*0.05),"DECREASE",IF((N15-L15)&gt;(L15*0.05),"INCREASE", "")))</f>
        <v/>
      </c>
      <c r="P15" s="64"/>
    </row>
    <row r="16" spans="1:16" s="4" customFormat="1" ht="20.100000000000001" customHeight="1" x14ac:dyDescent="0.25">
      <c r="A16" s="114" t="s">
        <v>197</v>
      </c>
      <c r="B16" s="114" t="s">
        <v>195</v>
      </c>
      <c r="C16" s="136" t="s">
        <v>22</v>
      </c>
      <c r="D16" s="136" t="s">
        <v>139</v>
      </c>
      <c r="E16" s="136" t="s">
        <v>10</v>
      </c>
      <c r="F16" s="115" t="s">
        <v>203</v>
      </c>
      <c r="G16" s="114" t="s">
        <v>137</v>
      </c>
      <c r="H16" s="131"/>
      <c r="I16" s="114" t="s">
        <v>50</v>
      </c>
      <c r="J16" s="116"/>
      <c r="K16" s="114" t="s">
        <v>50</v>
      </c>
      <c r="L16" s="116"/>
      <c r="M16" s="114" t="s">
        <v>50</v>
      </c>
      <c r="N16" s="116"/>
      <c r="O16" s="118" t="str">
        <f>IF(OR(ISBLANK(L16), ISBLANK(N16)), "", IF((L16-N16)&gt;(L16*0.05),"DECREASE",IF((N16-L16)&gt;(L16*0.05),"INCREASE", "")))</f>
        <v/>
      </c>
      <c r="P16" s="64"/>
    </row>
    <row r="17" spans="1:16" s="4" customFormat="1" ht="20.100000000000001" hidden="1" customHeight="1" x14ac:dyDescent="0.25">
      <c r="A17" s="114" t="s">
        <v>197</v>
      </c>
      <c r="B17" s="114" t="s">
        <v>195</v>
      </c>
      <c r="C17" s="136" t="s">
        <v>20</v>
      </c>
      <c r="D17" s="136" t="s">
        <v>141</v>
      </c>
      <c r="E17" s="136" t="s">
        <v>5</v>
      </c>
      <c r="F17" s="115" t="s">
        <v>194</v>
      </c>
      <c r="G17" s="114" t="s">
        <v>137</v>
      </c>
      <c r="H17" s="131"/>
      <c r="I17" s="114" t="s">
        <v>137</v>
      </c>
      <c r="J17" s="131"/>
      <c r="K17" s="114" t="s">
        <v>137</v>
      </c>
      <c r="L17" s="131"/>
      <c r="M17" s="114" t="s">
        <v>137</v>
      </c>
      <c r="N17" s="131"/>
      <c r="O17" s="118" t="str">
        <f>IF(OR(ISBLANK(L17), ISBLANK(N17)), "", IF((L17-N17)&gt;(L17*0.05),"DECREASE",IF((N17-L17)&gt;(L17*0.05),"INCREASE", "")))</f>
        <v/>
      </c>
      <c r="P17" s="64"/>
    </row>
    <row r="18" spans="1:16" s="4" customFormat="1" ht="20.100000000000001" hidden="1" customHeight="1" x14ac:dyDescent="0.25">
      <c r="A18" s="114" t="s">
        <v>197</v>
      </c>
      <c r="B18" s="114" t="s">
        <v>195</v>
      </c>
      <c r="C18" s="136" t="s">
        <v>20</v>
      </c>
      <c r="D18" s="136" t="s">
        <v>141</v>
      </c>
      <c r="E18" s="136" t="s">
        <v>10</v>
      </c>
      <c r="F18" s="115" t="s">
        <v>194</v>
      </c>
      <c r="G18" s="114" t="s">
        <v>137</v>
      </c>
      <c r="H18" s="131"/>
      <c r="I18" s="114" t="s">
        <v>137</v>
      </c>
      <c r="J18" s="131"/>
      <c r="K18" s="114" t="s">
        <v>137</v>
      </c>
      <c r="L18" s="131"/>
      <c r="M18" s="114" t="s">
        <v>137</v>
      </c>
      <c r="N18" s="131"/>
      <c r="O18" s="118" t="str">
        <f>IF(OR(ISBLANK(L18), ISBLANK(N18)), "", IF((L18-N18)&gt;(L18*0.05),"DECREASE",IF((N18-L18)&gt;(L18*0.05),"INCREASE", "")))</f>
        <v/>
      </c>
      <c r="P18" s="64"/>
    </row>
    <row r="19" spans="1:16" s="4" customFormat="1" ht="20.100000000000001" customHeight="1" x14ac:dyDescent="0.25">
      <c r="A19" s="114" t="s">
        <v>197</v>
      </c>
      <c r="B19" s="114" t="s">
        <v>195</v>
      </c>
      <c r="C19" s="136" t="s">
        <v>22</v>
      </c>
      <c r="D19" s="136" t="s">
        <v>139</v>
      </c>
      <c r="E19" s="136" t="s">
        <v>2</v>
      </c>
      <c r="F19" s="115" t="s">
        <v>204</v>
      </c>
      <c r="G19" s="114" t="s">
        <v>137</v>
      </c>
      <c r="H19" s="131"/>
      <c r="I19" s="114" t="s">
        <v>50</v>
      </c>
      <c r="J19" s="116"/>
      <c r="K19" s="114" t="s">
        <v>50</v>
      </c>
      <c r="L19" s="116"/>
      <c r="M19" s="114" t="s">
        <v>50</v>
      </c>
      <c r="N19" s="116"/>
      <c r="O19" s="118" t="str">
        <f>IF(OR(ISBLANK(L19), ISBLANK(N19)), "", IF((L19-N19)&gt;(L19*0.05),"DECREASE",IF((N19-L19)&gt;(L19*0.05),"INCREASE", "")))</f>
        <v/>
      </c>
      <c r="P19" s="64"/>
    </row>
    <row r="20" spans="1:16" s="4" customFormat="1" ht="20.100000000000001" hidden="1" customHeight="1" x14ac:dyDescent="0.25">
      <c r="A20" s="114" t="s">
        <v>197</v>
      </c>
      <c r="B20" s="114" t="s">
        <v>195</v>
      </c>
      <c r="C20" s="136" t="s">
        <v>20</v>
      </c>
      <c r="D20" s="136" t="s">
        <v>141</v>
      </c>
      <c r="E20" s="136" t="s">
        <v>2</v>
      </c>
      <c r="F20" s="115" t="s">
        <v>194</v>
      </c>
      <c r="G20" s="114" t="s">
        <v>137</v>
      </c>
      <c r="H20" s="131"/>
      <c r="I20" s="114" t="s">
        <v>137</v>
      </c>
      <c r="J20" s="131"/>
      <c r="K20" s="114" t="s">
        <v>137</v>
      </c>
      <c r="L20" s="131"/>
      <c r="M20" s="114" t="s">
        <v>137</v>
      </c>
      <c r="N20" s="131"/>
      <c r="O20" s="118" t="str">
        <f>IF(OR(ISBLANK(L20), ISBLANK(N20)), "", IF((L20-N20)&gt;(L20*0.05),"DECREASE",IF((N20-L20)&gt;(L20*0.05),"INCREASE", "")))</f>
        <v/>
      </c>
      <c r="P20" s="64"/>
    </row>
    <row r="21" spans="1:16" s="4" customFormat="1" ht="20.100000000000001" customHeight="1" x14ac:dyDescent="0.25">
      <c r="A21" s="114" t="s">
        <v>197</v>
      </c>
      <c r="B21" s="114" t="s">
        <v>195</v>
      </c>
      <c r="C21" s="136" t="s">
        <v>22</v>
      </c>
      <c r="D21" s="136" t="s">
        <v>139</v>
      </c>
      <c r="E21" s="136" t="s">
        <v>11</v>
      </c>
      <c r="F21" s="115" t="s">
        <v>210</v>
      </c>
      <c r="G21" s="114" t="s">
        <v>137</v>
      </c>
      <c r="H21" s="131"/>
      <c r="I21" s="114" t="s">
        <v>50</v>
      </c>
      <c r="J21" s="116"/>
      <c r="K21" s="114" t="s">
        <v>50</v>
      </c>
      <c r="L21" s="116"/>
      <c r="M21" s="114" t="s">
        <v>137</v>
      </c>
      <c r="N21" s="131"/>
      <c r="O21" s="118" t="str">
        <f>IF(OR(ISBLANK(L21), ISBLANK(N21)), "", IF((L21-N21)&gt;(L21*0.05),"DECREASE",IF((N21-L21)&gt;(L21*0.05),"INCREASE", "")))</f>
        <v/>
      </c>
      <c r="P21" s="64"/>
    </row>
    <row r="22" spans="1:16" s="4" customFormat="1" ht="20.100000000000001" customHeight="1" x14ac:dyDescent="0.25">
      <c r="A22" s="114" t="s">
        <v>197</v>
      </c>
      <c r="B22" s="114" t="s">
        <v>195</v>
      </c>
      <c r="C22" s="136" t="s">
        <v>22</v>
      </c>
      <c r="D22" s="136" t="s">
        <v>139</v>
      </c>
      <c r="E22" s="136" t="s">
        <v>127</v>
      </c>
      <c r="F22" s="115" t="s">
        <v>211</v>
      </c>
      <c r="G22" s="114" t="s">
        <v>137</v>
      </c>
      <c r="H22" s="131"/>
      <c r="I22" s="114" t="s">
        <v>50</v>
      </c>
      <c r="J22" s="116"/>
      <c r="K22" s="114" t="s">
        <v>50</v>
      </c>
      <c r="L22" s="116"/>
      <c r="M22" s="114" t="s">
        <v>50</v>
      </c>
      <c r="N22" s="116"/>
      <c r="O22" s="118" t="str">
        <f>IF(OR(ISBLANK(L22), ISBLANK(N22)), "", IF((L22-N22)&gt;(L22*0.05),"DECREASE",IF((N22-L22)&gt;(L22*0.05),"INCREASE", "")))</f>
        <v/>
      </c>
      <c r="P22" s="64"/>
    </row>
    <row r="23" spans="1:16" s="4" customFormat="1" ht="20.100000000000001" hidden="1" customHeight="1" x14ac:dyDescent="0.25">
      <c r="A23" s="114" t="s">
        <v>197</v>
      </c>
      <c r="B23" s="114" t="s">
        <v>195</v>
      </c>
      <c r="C23" s="136" t="s">
        <v>20</v>
      </c>
      <c r="D23" s="136" t="s">
        <v>141</v>
      </c>
      <c r="E23" s="136" t="s">
        <v>12</v>
      </c>
      <c r="F23" s="115" t="s">
        <v>194</v>
      </c>
      <c r="G23" s="114" t="s">
        <v>137</v>
      </c>
      <c r="H23" s="131"/>
      <c r="I23" s="114" t="s">
        <v>137</v>
      </c>
      <c r="J23" s="131"/>
      <c r="K23" s="114" t="s">
        <v>137</v>
      </c>
      <c r="L23" s="131"/>
      <c r="M23" s="114" t="s">
        <v>137</v>
      </c>
      <c r="N23" s="131"/>
      <c r="O23" s="118" t="str">
        <f>IF(OR(ISBLANK(L23), ISBLANK(N23)), "", IF((L23-N23)&gt;(L23*0.05),"DECREASE",IF((N23-L23)&gt;(L23*0.05),"INCREASE", "")))</f>
        <v/>
      </c>
      <c r="P23" s="64"/>
    </row>
    <row r="24" spans="1:16" s="4" customFormat="1" ht="20.100000000000001" customHeight="1" x14ac:dyDescent="0.25">
      <c r="A24" s="114" t="s">
        <v>197</v>
      </c>
      <c r="B24" s="114" t="s">
        <v>195</v>
      </c>
      <c r="C24" s="136" t="s">
        <v>22</v>
      </c>
      <c r="D24" s="136" t="s">
        <v>139</v>
      </c>
      <c r="E24" s="136" t="s">
        <v>193</v>
      </c>
      <c r="F24" s="115" t="s">
        <v>230</v>
      </c>
      <c r="G24" s="114" t="s">
        <v>137</v>
      </c>
      <c r="H24" s="131"/>
      <c r="I24" s="114" t="s">
        <v>137</v>
      </c>
      <c r="J24" s="131"/>
      <c r="K24" s="114" t="s">
        <v>137</v>
      </c>
      <c r="L24" s="131"/>
      <c r="M24" s="114" t="s">
        <v>50</v>
      </c>
      <c r="N24" s="116"/>
      <c r="O24" s="118" t="str">
        <f>IF(OR(ISBLANK(L24), ISBLANK(N24)), "", IF((L24-N24)&gt;(L24*0.05),"DECREASE",IF((N24-L24)&gt;(L24*0.05),"INCREASE", "")))</f>
        <v/>
      </c>
      <c r="P24" s="64"/>
    </row>
    <row r="25" spans="1:16" s="4" customFormat="1" ht="20.100000000000001" customHeight="1" x14ac:dyDescent="0.25">
      <c r="A25" s="114" t="s">
        <v>197</v>
      </c>
      <c r="B25" s="114" t="s">
        <v>195</v>
      </c>
      <c r="C25" s="136" t="s">
        <v>22</v>
      </c>
      <c r="D25" s="136" t="s">
        <v>139</v>
      </c>
      <c r="E25" s="136" t="s">
        <v>12</v>
      </c>
      <c r="F25" s="115" t="s">
        <v>205</v>
      </c>
      <c r="G25" s="114" t="s">
        <v>137</v>
      </c>
      <c r="H25" s="131"/>
      <c r="I25" s="114" t="s">
        <v>50</v>
      </c>
      <c r="J25" s="116"/>
      <c r="K25" s="114" t="s">
        <v>50</v>
      </c>
      <c r="L25" s="116"/>
      <c r="M25" s="114" t="s">
        <v>50</v>
      </c>
      <c r="N25" s="116"/>
      <c r="O25" s="118" t="str">
        <f>IF(OR(ISBLANK(L25), ISBLANK(N25)), "", IF((L25-N25)&gt;(L25*0.05),"DECREASE",IF((N25-L25)&gt;(L25*0.05),"INCREASE", "")))</f>
        <v/>
      </c>
      <c r="P25" s="64"/>
    </row>
    <row r="26" spans="1:16" s="4" customFormat="1" ht="20.100000000000001" customHeight="1" x14ac:dyDescent="0.25">
      <c r="A26" s="114" t="s">
        <v>197</v>
      </c>
      <c r="B26" s="114" t="s">
        <v>195</v>
      </c>
      <c r="C26" s="136" t="s">
        <v>22</v>
      </c>
      <c r="D26" s="136" t="s">
        <v>139</v>
      </c>
      <c r="E26" s="136" t="s">
        <v>65</v>
      </c>
      <c r="F26" s="115" t="s">
        <v>206</v>
      </c>
      <c r="G26" s="114" t="s">
        <v>137</v>
      </c>
      <c r="H26" s="131"/>
      <c r="I26" s="114" t="s">
        <v>50</v>
      </c>
      <c r="J26" s="116"/>
      <c r="K26" s="114" t="s">
        <v>50</v>
      </c>
      <c r="L26" s="116"/>
      <c r="M26" s="114" t="s">
        <v>50</v>
      </c>
      <c r="N26" s="116"/>
      <c r="O26" s="118" t="str">
        <f>IF(OR(ISBLANK(L26), ISBLANK(N26)), "", IF((L26-N26)&gt;(L26*0.05),"DECREASE",IF((N26-L26)&gt;(L26*0.05),"INCREASE", "")))</f>
        <v/>
      </c>
      <c r="P26" s="64"/>
    </row>
    <row r="27" spans="1:16" s="4" customFormat="1" ht="20.100000000000001" hidden="1" customHeight="1" x14ac:dyDescent="0.25">
      <c r="A27" s="114" t="s">
        <v>197</v>
      </c>
      <c r="B27" s="114" t="s">
        <v>195</v>
      </c>
      <c r="C27" s="136" t="s">
        <v>20</v>
      </c>
      <c r="D27" s="136" t="s">
        <v>141</v>
      </c>
      <c r="E27" s="136" t="s">
        <v>7</v>
      </c>
      <c r="F27" s="115" t="s">
        <v>194</v>
      </c>
      <c r="G27" s="114" t="s">
        <v>137</v>
      </c>
      <c r="H27" s="131"/>
      <c r="I27" s="114" t="s">
        <v>137</v>
      </c>
      <c r="J27" s="131"/>
      <c r="K27" s="114" t="s">
        <v>137</v>
      </c>
      <c r="L27" s="131"/>
      <c r="M27" s="114" t="s">
        <v>137</v>
      </c>
      <c r="N27" s="131"/>
      <c r="O27" s="118" t="str">
        <f>IF(OR(ISBLANK(L27), ISBLANK(N27)), "", IF((L27-N27)&gt;(L27*0.05),"DECREASE",IF((N27-L27)&gt;(L27*0.05),"INCREASE", "")))</f>
        <v/>
      </c>
      <c r="P27" s="64"/>
    </row>
    <row r="28" spans="1:16" s="4" customFormat="1" ht="20.100000000000001" customHeight="1" x14ac:dyDescent="0.25">
      <c r="A28" s="114" t="s">
        <v>197</v>
      </c>
      <c r="B28" s="114" t="s">
        <v>195</v>
      </c>
      <c r="C28" s="136" t="s">
        <v>22</v>
      </c>
      <c r="D28" s="136" t="s">
        <v>139</v>
      </c>
      <c r="E28" s="136" t="s">
        <v>128</v>
      </c>
      <c r="F28" s="115" t="s">
        <v>212</v>
      </c>
      <c r="G28" s="114" t="s">
        <v>137</v>
      </c>
      <c r="H28" s="131"/>
      <c r="I28" s="114" t="s">
        <v>137</v>
      </c>
      <c r="J28" s="131"/>
      <c r="K28" s="114" t="s">
        <v>50</v>
      </c>
      <c r="L28" s="116"/>
      <c r="M28" s="114" t="s">
        <v>50</v>
      </c>
      <c r="N28" s="116"/>
      <c r="O28" s="118" t="str">
        <f>IF(OR(ISBLANK(L28), ISBLANK(N28)), "", IF((L28-N28)&gt;(L28*0.05),"DECREASE",IF((N28-L28)&gt;(L28*0.05),"INCREASE", "")))</f>
        <v/>
      </c>
      <c r="P28" s="64"/>
    </row>
    <row r="29" spans="1:16" s="4" customFormat="1" ht="20.100000000000001" customHeight="1" x14ac:dyDescent="0.25">
      <c r="A29" s="114" t="s">
        <v>197</v>
      </c>
      <c r="B29" s="114" t="s">
        <v>195</v>
      </c>
      <c r="C29" s="136" t="s">
        <v>22</v>
      </c>
      <c r="D29" s="136" t="s">
        <v>139</v>
      </c>
      <c r="E29" s="136" t="s">
        <v>7</v>
      </c>
      <c r="F29" s="115" t="s">
        <v>207</v>
      </c>
      <c r="G29" s="114" t="s">
        <v>137</v>
      </c>
      <c r="H29" s="131"/>
      <c r="I29" s="114" t="s">
        <v>50</v>
      </c>
      <c r="J29" s="116"/>
      <c r="K29" s="114" t="s">
        <v>50</v>
      </c>
      <c r="L29" s="116"/>
      <c r="M29" s="114" t="s">
        <v>50</v>
      </c>
      <c r="N29" s="116"/>
      <c r="O29" s="118" t="str">
        <f>IF(OR(ISBLANK(L29), ISBLANK(N29)), "", IF((L29-N29)&gt;(L29*0.05),"DECREASE",IF((N29-L29)&gt;(L29*0.05),"INCREASE", "")))</f>
        <v/>
      </c>
      <c r="P29" s="64"/>
    </row>
    <row r="30" spans="1:16" s="4" customFormat="1" ht="20.100000000000001" customHeight="1" x14ac:dyDescent="0.25">
      <c r="A30" s="114" t="s">
        <v>197</v>
      </c>
      <c r="B30" s="114" t="s">
        <v>195</v>
      </c>
      <c r="C30" s="136" t="s">
        <v>82</v>
      </c>
      <c r="D30" s="136" t="s">
        <v>139</v>
      </c>
      <c r="E30" s="136" t="s">
        <v>6</v>
      </c>
      <c r="F30" s="115" t="s">
        <v>198</v>
      </c>
      <c r="G30" s="114" t="s">
        <v>137</v>
      </c>
      <c r="H30" s="131"/>
      <c r="I30" s="114" t="s">
        <v>137</v>
      </c>
      <c r="J30" s="131"/>
      <c r="K30" s="114" t="s">
        <v>137</v>
      </c>
      <c r="L30" s="131"/>
      <c r="M30" s="114" t="s">
        <v>137</v>
      </c>
      <c r="N30" s="131"/>
      <c r="O30" s="118" t="str">
        <f>IF(OR(ISBLANK(L30), ISBLANK(N30)), "", IF((L30-N30)&gt;(L30*0.05),"DECREASE",IF((N30-L30)&gt;(L30*0.05),"INCREASE", "")))</f>
        <v/>
      </c>
      <c r="P30" s="64"/>
    </row>
    <row r="31" spans="1:16" s="4" customFormat="1" ht="20.100000000000001" customHeight="1" x14ac:dyDescent="0.25">
      <c r="A31" s="114" t="s">
        <v>197</v>
      </c>
      <c r="B31" s="114" t="s">
        <v>195</v>
      </c>
      <c r="C31" s="136" t="s">
        <v>82</v>
      </c>
      <c r="D31" s="136" t="s">
        <v>139</v>
      </c>
      <c r="E31" s="136" t="s">
        <v>3</v>
      </c>
      <c r="F31" s="115" t="s">
        <v>199</v>
      </c>
      <c r="G31" s="114" t="s">
        <v>137</v>
      </c>
      <c r="H31" s="131"/>
      <c r="I31" s="114" t="s">
        <v>137</v>
      </c>
      <c r="J31" s="131"/>
      <c r="K31" s="114" t="s">
        <v>137</v>
      </c>
      <c r="L31" s="131"/>
      <c r="M31" s="114" t="s">
        <v>137</v>
      </c>
      <c r="N31" s="131"/>
      <c r="O31" s="118" t="str">
        <f>IF(OR(ISBLANK(L31), ISBLANK(N31)), "", IF((L31-N31)&gt;(L31*0.05),"DECREASE",IF((N31-L31)&gt;(L31*0.05),"INCREASE", "")))</f>
        <v/>
      </c>
      <c r="P31" s="64"/>
    </row>
    <row r="32" spans="1:16" s="4" customFormat="1" ht="20.100000000000001" customHeight="1" x14ac:dyDescent="0.25">
      <c r="A32" s="114" t="s">
        <v>197</v>
      </c>
      <c r="B32" s="114" t="s">
        <v>195</v>
      </c>
      <c r="C32" s="136" t="s">
        <v>82</v>
      </c>
      <c r="D32" s="136" t="s">
        <v>139</v>
      </c>
      <c r="E32" s="136" t="s">
        <v>8</v>
      </c>
      <c r="F32" s="115" t="s">
        <v>200</v>
      </c>
      <c r="G32" s="114" t="s">
        <v>137</v>
      </c>
      <c r="H32" s="131"/>
      <c r="I32" s="114" t="s">
        <v>137</v>
      </c>
      <c r="J32" s="131"/>
      <c r="K32" s="114" t="s">
        <v>137</v>
      </c>
      <c r="L32" s="131"/>
      <c r="M32" s="114" t="s">
        <v>137</v>
      </c>
      <c r="N32" s="131"/>
      <c r="O32" s="118" t="str">
        <f>IF(OR(ISBLANK(L32), ISBLANK(N32)), "", IF((L32-N32)&gt;(L32*0.05),"DECREASE",IF((N32-L32)&gt;(L32*0.05),"INCREASE", "")))</f>
        <v/>
      </c>
      <c r="P32" s="64"/>
    </row>
    <row r="33" spans="1:16" s="4" customFormat="1" ht="20.100000000000001" customHeight="1" x14ac:dyDescent="0.25">
      <c r="A33" s="114" t="s">
        <v>197</v>
      </c>
      <c r="B33" s="114" t="s">
        <v>195</v>
      </c>
      <c r="C33" s="136" t="s">
        <v>82</v>
      </c>
      <c r="D33" s="136" t="s">
        <v>139</v>
      </c>
      <c r="E33" s="136" t="s">
        <v>9</v>
      </c>
      <c r="F33" s="115" t="s">
        <v>201</v>
      </c>
      <c r="G33" s="114" t="s">
        <v>137</v>
      </c>
      <c r="H33" s="131"/>
      <c r="I33" s="114" t="s">
        <v>137</v>
      </c>
      <c r="J33" s="131"/>
      <c r="K33" s="114" t="s">
        <v>137</v>
      </c>
      <c r="L33" s="131"/>
      <c r="M33" s="114" t="s">
        <v>137</v>
      </c>
      <c r="N33" s="131"/>
      <c r="O33" s="118" t="str">
        <f>IF(OR(ISBLANK(L33), ISBLANK(N33)), "", IF((L33-N33)&gt;(L33*0.05),"DECREASE",IF((N33-L33)&gt;(L33*0.05),"INCREASE", "")))</f>
        <v/>
      </c>
      <c r="P33" s="64"/>
    </row>
    <row r="34" spans="1:16" s="4" customFormat="1" ht="20.100000000000001" customHeight="1" x14ac:dyDescent="0.25">
      <c r="A34" s="114" t="s">
        <v>197</v>
      </c>
      <c r="B34" s="114" t="s">
        <v>195</v>
      </c>
      <c r="C34" s="136" t="s">
        <v>82</v>
      </c>
      <c r="D34" s="136" t="s">
        <v>139</v>
      </c>
      <c r="E34" s="136" t="s">
        <v>5</v>
      </c>
      <c r="F34" s="115" t="s">
        <v>202</v>
      </c>
      <c r="G34" s="114" t="s">
        <v>137</v>
      </c>
      <c r="H34" s="131"/>
      <c r="I34" s="114" t="s">
        <v>137</v>
      </c>
      <c r="J34" s="131"/>
      <c r="K34" s="114" t="s">
        <v>137</v>
      </c>
      <c r="L34" s="131"/>
      <c r="M34" s="114" t="s">
        <v>137</v>
      </c>
      <c r="N34" s="131"/>
      <c r="O34" s="118" t="str">
        <f>IF(OR(ISBLANK(L34), ISBLANK(N34)), "", IF((L34-N34)&gt;(L34*0.05),"DECREASE",IF((N34-L34)&gt;(L34*0.05),"INCREASE", "")))</f>
        <v/>
      </c>
      <c r="P34" s="64"/>
    </row>
    <row r="35" spans="1:16" s="4" customFormat="1" ht="20.100000000000001" customHeight="1" x14ac:dyDescent="0.25">
      <c r="A35" s="114" t="s">
        <v>197</v>
      </c>
      <c r="B35" s="114" t="s">
        <v>195</v>
      </c>
      <c r="C35" s="136" t="s">
        <v>82</v>
      </c>
      <c r="D35" s="136" t="s">
        <v>139</v>
      </c>
      <c r="E35" s="136" t="s">
        <v>10</v>
      </c>
      <c r="F35" s="115" t="s">
        <v>203</v>
      </c>
      <c r="G35" s="114" t="s">
        <v>137</v>
      </c>
      <c r="H35" s="131"/>
      <c r="I35" s="114" t="s">
        <v>137</v>
      </c>
      <c r="J35" s="131"/>
      <c r="K35" s="114" t="s">
        <v>137</v>
      </c>
      <c r="L35" s="131"/>
      <c r="M35" s="114" t="s">
        <v>137</v>
      </c>
      <c r="N35" s="131"/>
      <c r="O35" s="118" t="str">
        <f>IF(OR(ISBLANK(L35), ISBLANK(N35)), "", IF((L35-N35)&gt;(L35*0.05),"DECREASE",IF((N35-L35)&gt;(L35*0.05),"INCREASE", "")))</f>
        <v/>
      </c>
      <c r="P35" s="64"/>
    </row>
    <row r="36" spans="1:16" s="4" customFormat="1" ht="20.100000000000001" customHeight="1" x14ac:dyDescent="0.25">
      <c r="A36" s="114" t="s">
        <v>197</v>
      </c>
      <c r="B36" s="114" t="s">
        <v>195</v>
      </c>
      <c r="C36" s="136" t="s">
        <v>82</v>
      </c>
      <c r="D36" s="136" t="s">
        <v>139</v>
      </c>
      <c r="E36" s="136" t="s">
        <v>2</v>
      </c>
      <c r="F36" s="115" t="s">
        <v>204</v>
      </c>
      <c r="G36" s="114" t="s">
        <v>137</v>
      </c>
      <c r="H36" s="131"/>
      <c r="I36" s="114" t="s">
        <v>137</v>
      </c>
      <c r="J36" s="131"/>
      <c r="K36" s="114" t="s">
        <v>137</v>
      </c>
      <c r="L36" s="131"/>
      <c r="M36" s="114" t="s">
        <v>137</v>
      </c>
      <c r="N36" s="131"/>
      <c r="O36" s="118" t="str">
        <f>IF(OR(ISBLANK(L36), ISBLANK(N36)), "", IF((L36-N36)&gt;(L36*0.05),"DECREASE",IF((N36-L36)&gt;(L36*0.05),"INCREASE", "")))</f>
        <v/>
      </c>
      <c r="P36" s="64"/>
    </row>
    <row r="37" spans="1:16" s="4" customFormat="1" ht="20.100000000000001" customHeight="1" x14ac:dyDescent="0.25">
      <c r="A37" s="114" t="s">
        <v>197</v>
      </c>
      <c r="B37" s="114" t="s">
        <v>195</v>
      </c>
      <c r="C37" s="136" t="s">
        <v>82</v>
      </c>
      <c r="D37" s="136" t="s">
        <v>139</v>
      </c>
      <c r="E37" s="136" t="s">
        <v>12</v>
      </c>
      <c r="F37" s="115" t="s">
        <v>205</v>
      </c>
      <c r="G37" s="114" t="s">
        <v>137</v>
      </c>
      <c r="H37" s="131"/>
      <c r="I37" s="114" t="s">
        <v>137</v>
      </c>
      <c r="J37" s="131"/>
      <c r="K37" s="114" t="s">
        <v>137</v>
      </c>
      <c r="L37" s="131"/>
      <c r="M37" s="114" t="s">
        <v>137</v>
      </c>
      <c r="N37" s="131"/>
      <c r="O37" s="118" t="str">
        <f>IF(OR(ISBLANK(L37), ISBLANK(N37)), "", IF((L37-N37)&gt;(L37*0.05),"DECREASE",IF((N37-L37)&gt;(L37*0.05),"INCREASE", "")))</f>
        <v/>
      </c>
      <c r="P37" s="64"/>
    </row>
    <row r="38" spans="1:16" s="4" customFormat="1" ht="20.100000000000001" customHeight="1" x14ac:dyDescent="0.25">
      <c r="A38" s="114" t="s">
        <v>197</v>
      </c>
      <c r="B38" s="114" t="s">
        <v>195</v>
      </c>
      <c r="C38" s="136" t="s">
        <v>82</v>
      </c>
      <c r="D38" s="136" t="s">
        <v>139</v>
      </c>
      <c r="E38" s="136" t="s">
        <v>7</v>
      </c>
      <c r="F38" s="115" t="s">
        <v>207</v>
      </c>
      <c r="G38" s="114" t="s">
        <v>137</v>
      </c>
      <c r="H38" s="131"/>
      <c r="I38" s="114" t="s">
        <v>137</v>
      </c>
      <c r="J38" s="131"/>
      <c r="K38" s="114" t="s">
        <v>137</v>
      </c>
      <c r="L38" s="131"/>
      <c r="M38" s="114" t="s">
        <v>137</v>
      </c>
      <c r="N38" s="131"/>
      <c r="O38" s="118" t="str">
        <f>IF(OR(ISBLANK(L38), ISBLANK(N38)), "", IF((L38-N38)&gt;(L38*0.05),"DECREASE",IF((N38-L38)&gt;(L38*0.05),"INCREASE", "")))</f>
        <v/>
      </c>
      <c r="P38" s="64"/>
    </row>
    <row r="39" spans="1:16" s="4" customFormat="1" ht="20.100000000000001" customHeight="1" x14ac:dyDescent="0.25">
      <c r="A39" s="114" t="s">
        <v>197</v>
      </c>
      <c r="B39" s="114" t="s">
        <v>195</v>
      </c>
      <c r="C39" s="136" t="s">
        <v>234</v>
      </c>
      <c r="D39" s="136" t="s">
        <v>139</v>
      </c>
      <c r="E39" s="136" t="s">
        <v>6</v>
      </c>
      <c r="F39" s="115" t="s">
        <v>198</v>
      </c>
      <c r="G39" s="114" t="s">
        <v>50</v>
      </c>
      <c r="H39" s="116"/>
      <c r="I39" s="114" t="s">
        <v>137</v>
      </c>
      <c r="J39" s="131"/>
      <c r="K39" s="114" t="s">
        <v>137</v>
      </c>
      <c r="L39" s="131"/>
      <c r="M39" s="114" t="s">
        <v>137</v>
      </c>
      <c r="N39" s="131"/>
      <c r="O39" s="118" t="str">
        <f>IF(OR(ISBLANK(L39), ISBLANK(N39)), "", IF((L39-N39)&gt;(L39*0.05),"DECREASE",IF((N39-L39)&gt;(L39*0.05),"INCREASE", "")))</f>
        <v/>
      </c>
      <c r="P39" s="64"/>
    </row>
    <row r="40" spans="1:16" s="4" customFormat="1" ht="20.100000000000001" customHeight="1" x14ac:dyDescent="0.25">
      <c r="A40" s="114" t="s">
        <v>197</v>
      </c>
      <c r="B40" s="114" t="s">
        <v>195</v>
      </c>
      <c r="C40" s="136" t="s">
        <v>234</v>
      </c>
      <c r="D40" s="136" t="s">
        <v>139</v>
      </c>
      <c r="E40" s="136" t="s">
        <v>3</v>
      </c>
      <c r="F40" s="115" t="s">
        <v>199</v>
      </c>
      <c r="G40" s="114" t="s">
        <v>50</v>
      </c>
      <c r="H40" s="116"/>
      <c r="I40" s="114" t="s">
        <v>137</v>
      </c>
      <c r="J40" s="131"/>
      <c r="K40" s="114" t="s">
        <v>137</v>
      </c>
      <c r="L40" s="131"/>
      <c r="M40" s="114" t="s">
        <v>137</v>
      </c>
      <c r="N40" s="131"/>
      <c r="O40" s="118" t="str">
        <f>IF(OR(ISBLANK(L40), ISBLANK(N40)), "", IF((L40-N40)&gt;(L40*0.05),"DECREASE",IF((N40-L40)&gt;(L40*0.05),"INCREASE", "")))</f>
        <v/>
      </c>
      <c r="P40" s="64"/>
    </row>
    <row r="41" spans="1:16" s="4" customFormat="1" ht="20.100000000000001" customHeight="1" x14ac:dyDescent="0.25">
      <c r="A41" s="114" t="s">
        <v>197</v>
      </c>
      <c r="B41" s="114" t="s">
        <v>195</v>
      </c>
      <c r="C41" s="136" t="s">
        <v>234</v>
      </c>
      <c r="D41" s="136" t="s">
        <v>139</v>
      </c>
      <c r="E41" s="136" t="s">
        <v>8</v>
      </c>
      <c r="F41" s="115" t="s">
        <v>200</v>
      </c>
      <c r="G41" s="114" t="s">
        <v>50</v>
      </c>
      <c r="H41" s="116"/>
      <c r="I41" s="114" t="s">
        <v>137</v>
      </c>
      <c r="J41" s="131"/>
      <c r="K41" s="114" t="s">
        <v>137</v>
      </c>
      <c r="L41" s="131"/>
      <c r="M41" s="114" t="s">
        <v>137</v>
      </c>
      <c r="N41" s="131"/>
      <c r="O41" s="118" t="str">
        <f>IF(OR(ISBLANK(L41), ISBLANK(N41)), "", IF((L41-N41)&gt;(L41*0.05),"DECREASE",IF((N41-L41)&gt;(L41*0.05),"INCREASE", "")))</f>
        <v/>
      </c>
      <c r="P41" s="64"/>
    </row>
    <row r="42" spans="1:16" s="4" customFormat="1" ht="20.100000000000001" customHeight="1" x14ac:dyDescent="0.25">
      <c r="A42" s="114" t="s">
        <v>197</v>
      </c>
      <c r="B42" s="114" t="s">
        <v>195</v>
      </c>
      <c r="C42" s="136" t="s">
        <v>234</v>
      </c>
      <c r="D42" s="136" t="s">
        <v>139</v>
      </c>
      <c r="E42" s="136" t="s">
        <v>9</v>
      </c>
      <c r="F42" s="115" t="s">
        <v>201</v>
      </c>
      <c r="G42" s="114" t="s">
        <v>50</v>
      </c>
      <c r="H42" s="116"/>
      <c r="I42" s="114" t="s">
        <v>137</v>
      </c>
      <c r="J42" s="131"/>
      <c r="K42" s="114" t="s">
        <v>137</v>
      </c>
      <c r="L42" s="131"/>
      <c r="M42" s="114" t="s">
        <v>137</v>
      </c>
      <c r="N42" s="131"/>
      <c r="O42" s="118" t="str">
        <f>IF(OR(ISBLANK(L42), ISBLANK(N42)), "", IF((L42-N42)&gt;(L42*0.05),"DECREASE",IF((N42-L42)&gt;(L42*0.05),"INCREASE", "")))</f>
        <v/>
      </c>
      <c r="P42" s="64"/>
    </row>
    <row r="43" spans="1:16" s="4" customFormat="1" ht="20.100000000000001" customHeight="1" x14ac:dyDescent="0.25">
      <c r="A43" s="114" t="s">
        <v>197</v>
      </c>
      <c r="B43" s="114" t="s">
        <v>195</v>
      </c>
      <c r="C43" s="136" t="s">
        <v>234</v>
      </c>
      <c r="D43" s="136" t="s">
        <v>139</v>
      </c>
      <c r="E43" s="136" t="s">
        <v>5</v>
      </c>
      <c r="F43" s="115" t="s">
        <v>202</v>
      </c>
      <c r="G43" s="114" t="s">
        <v>50</v>
      </c>
      <c r="H43" s="116"/>
      <c r="I43" s="114" t="s">
        <v>137</v>
      </c>
      <c r="J43" s="131"/>
      <c r="K43" s="114" t="s">
        <v>137</v>
      </c>
      <c r="L43" s="131"/>
      <c r="M43" s="114" t="s">
        <v>137</v>
      </c>
      <c r="N43" s="131"/>
      <c r="O43" s="118" t="str">
        <f>IF(OR(ISBLANK(L43), ISBLANK(N43)), "", IF((L43-N43)&gt;(L43*0.05),"DECREASE",IF((N43-L43)&gt;(L43*0.05),"INCREASE", "")))</f>
        <v/>
      </c>
      <c r="P43" s="64"/>
    </row>
    <row r="44" spans="1:16" s="4" customFormat="1" ht="20.100000000000001" customHeight="1" x14ac:dyDescent="0.25">
      <c r="A44" s="114" t="s">
        <v>197</v>
      </c>
      <c r="B44" s="114" t="s">
        <v>195</v>
      </c>
      <c r="C44" s="136" t="s">
        <v>234</v>
      </c>
      <c r="D44" s="136" t="s">
        <v>139</v>
      </c>
      <c r="E44" s="136" t="s">
        <v>10</v>
      </c>
      <c r="F44" s="115" t="s">
        <v>203</v>
      </c>
      <c r="G44" s="114" t="s">
        <v>50</v>
      </c>
      <c r="H44" s="116"/>
      <c r="I44" s="114" t="s">
        <v>137</v>
      </c>
      <c r="J44" s="131"/>
      <c r="K44" s="114" t="s">
        <v>137</v>
      </c>
      <c r="L44" s="131"/>
      <c r="M44" s="114" t="s">
        <v>137</v>
      </c>
      <c r="N44" s="131"/>
      <c r="O44" s="118" t="str">
        <f>IF(OR(ISBLANK(L44), ISBLANK(N44)), "", IF((L44-N44)&gt;(L44*0.05),"DECREASE",IF((N44-L44)&gt;(L44*0.05),"INCREASE", "")))</f>
        <v/>
      </c>
      <c r="P44" s="64"/>
    </row>
    <row r="45" spans="1:16" s="4" customFormat="1" ht="20.100000000000001" customHeight="1" x14ac:dyDescent="0.25">
      <c r="A45" s="114" t="s">
        <v>197</v>
      </c>
      <c r="B45" s="114" t="s">
        <v>195</v>
      </c>
      <c r="C45" s="136" t="s">
        <v>234</v>
      </c>
      <c r="D45" s="136" t="s">
        <v>139</v>
      </c>
      <c r="E45" s="136" t="s">
        <v>2</v>
      </c>
      <c r="F45" s="115" t="s">
        <v>204</v>
      </c>
      <c r="G45" s="114" t="s">
        <v>50</v>
      </c>
      <c r="H45" s="116"/>
      <c r="I45" s="114" t="s">
        <v>137</v>
      </c>
      <c r="J45" s="131"/>
      <c r="K45" s="114" t="s">
        <v>137</v>
      </c>
      <c r="L45" s="131"/>
      <c r="M45" s="114" t="s">
        <v>137</v>
      </c>
      <c r="N45" s="131"/>
      <c r="O45" s="118" t="str">
        <f>IF(OR(ISBLANK(L45), ISBLANK(N45)), "", IF((L45-N45)&gt;(L45*0.05),"DECREASE",IF((N45-L45)&gt;(L45*0.05),"INCREASE", "")))</f>
        <v/>
      </c>
      <c r="P45" s="64"/>
    </row>
    <row r="46" spans="1:16" s="4" customFormat="1" ht="20.100000000000001" customHeight="1" x14ac:dyDescent="0.25">
      <c r="A46" s="114" t="s">
        <v>197</v>
      </c>
      <c r="B46" s="114" t="s">
        <v>195</v>
      </c>
      <c r="C46" s="136" t="s">
        <v>234</v>
      </c>
      <c r="D46" s="136" t="s">
        <v>139</v>
      </c>
      <c r="E46" s="136" t="s">
        <v>11</v>
      </c>
      <c r="F46" s="115" t="s">
        <v>210</v>
      </c>
      <c r="G46" s="114" t="s">
        <v>50</v>
      </c>
      <c r="H46" s="116"/>
      <c r="I46" s="114" t="s">
        <v>137</v>
      </c>
      <c r="J46" s="131"/>
      <c r="K46" s="114" t="s">
        <v>137</v>
      </c>
      <c r="L46" s="131"/>
      <c r="M46" s="114" t="s">
        <v>137</v>
      </c>
      <c r="N46" s="131"/>
      <c r="O46" s="118" t="str">
        <f>IF(OR(ISBLANK(L46), ISBLANK(N46)), "", IF((L46-N46)&gt;(L46*0.05),"DECREASE",IF((N46-L46)&gt;(L46*0.05),"INCREASE", "")))</f>
        <v/>
      </c>
      <c r="P46" s="64"/>
    </row>
    <row r="47" spans="1:16" s="4" customFormat="1" ht="20.100000000000001" customHeight="1" x14ac:dyDescent="0.25">
      <c r="A47" s="114" t="s">
        <v>197</v>
      </c>
      <c r="B47" s="114" t="s">
        <v>195</v>
      </c>
      <c r="C47" s="136" t="s">
        <v>234</v>
      </c>
      <c r="D47" s="136" t="s">
        <v>139</v>
      </c>
      <c r="E47" s="136" t="s">
        <v>12</v>
      </c>
      <c r="F47" s="115" t="s">
        <v>205</v>
      </c>
      <c r="G47" s="114" t="s">
        <v>50</v>
      </c>
      <c r="H47" s="116"/>
      <c r="I47" s="114" t="s">
        <v>137</v>
      </c>
      <c r="J47" s="131"/>
      <c r="K47" s="114" t="s">
        <v>137</v>
      </c>
      <c r="L47" s="131"/>
      <c r="M47" s="114" t="s">
        <v>137</v>
      </c>
      <c r="N47" s="131"/>
      <c r="O47" s="118" t="str">
        <f>IF(OR(ISBLANK(L47), ISBLANK(N47)), "", IF((L47-N47)&gt;(L47*0.05),"DECREASE",IF((N47-L47)&gt;(L47*0.05),"INCREASE", "")))</f>
        <v/>
      </c>
      <c r="P47" s="64"/>
    </row>
    <row r="48" spans="1:16" s="4" customFormat="1" ht="20.100000000000001" customHeight="1" x14ac:dyDescent="0.25">
      <c r="A48" s="114" t="s">
        <v>197</v>
      </c>
      <c r="B48" s="114" t="s">
        <v>195</v>
      </c>
      <c r="C48" s="136" t="s">
        <v>234</v>
      </c>
      <c r="D48" s="136" t="s">
        <v>139</v>
      </c>
      <c r="E48" s="136" t="s">
        <v>65</v>
      </c>
      <c r="F48" s="115" t="s">
        <v>206</v>
      </c>
      <c r="G48" s="114" t="s">
        <v>50</v>
      </c>
      <c r="H48" s="116"/>
      <c r="I48" s="114" t="s">
        <v>137</v>
      </c>
      <c r="J48" s="131"/>
      <c r="K48" s="114" t="s">
        <v>137</v>
      </c>
      <c r="L48" s="131"/>
      <c r="M48" s="114" t="s">
        <v>137</v>
      </c>
      <c r="N48" s="131"/>
      <c r="O48" s="118" t="str">
        <f>IF(OR(ISBLANK(L48), ISBLANK(N48)), "", IF((L48-N48)&gt;(L48*0.05),"DECREASE",IF((N48-L48)&gt;(L48*0.05),"INCREASE", "")))</f>
        <v/>
      </c>
      <c r="P48" s="64"/>
    </row>
    <row r="49" spans="1:16" s="4" customFormat="1" ht="20.100000000000001" customHeight="1" x14ac:dyDescent="0.25">
      <c r="A49" s="114" t="s">
        <v>197</v>
      </c>
      <c r="B49" s="114" t="s">
        <v>195</v>
      </c>
      <c r="C49" s="136" t="s">
        <v>234</v>
      </c>
      <c r="D49" s="136" t="s">
        <v>139</v>
      </c>
      <c r="E49" s="136" t="s">
        <v>7</v>
      </c>
      <c r="F49" s="115" t="s">
        <v>207</v>
      </c>
      <c r="G49" s="114" t="s">
        <v>50</v>
      </c>
      <c r="H49" s="116"/>
      <c r="I49" s="114" t="s">
        <v>137</v>
      </c>
      <c r="J49" s="131"/>
      <c r="K49" s="114" t="s">
        <v>137</v>
      </c>
      <c r="L49" s="131"/>
      <c r="M49" s="114" t="s">
        <v>137</v>
      </c>
      <c r="N49" s="131"/>
      <c r="O49" s="118" t="str">
        <f>IF(OR(ISBLANK(L49), ISBLANK(N49)), "", IF((L49-N49)&gt;(L49*0.05),"DECREASE",IF((N49-L49)&gt;(L49*0.05),"INCREASE", "")))</f>
        <v/>
      </c>
      <c r="P49" s="64"/>
    </row>
    <row r="50" spans="1:16" s="4" customFormat="1" ht="20.100000000000001" customHeight="1" x14ac:dyDescent="0.25">
      <c r="A50" s="128" t="s">
        <v>197</v>
      </c>
      <c r="B50" s="128" t="s">
        <v>161</v>
      </c>
      <c r="C50" s="137" t="s">
        <v>161</v>
      </c>
      <c r="D50" s="137" t="s">
        <v>44</v>
      </c>
      <c r="E50" s="137" t="s">
        <v>6</v>
      </c>
      <c r="F50" s="138" t="s">
        <v>235</v>
      </c>
      <c r="G50" s="133" t="s">
        <v>49</v>
      </c>
      <c r="H50" s="134">
        <v>78.33</v>
      </c>
      <c r="I50" s="133" t="s">
        <v>46</v>
      </c>
      <c r="J50" s="129">
        <v>88.57</v>
      </c>
      <c r="K50" s="133" t="s">
        <v>46</v>
      </c>
      <c r="L50" s="129">
        <v>84.38</v>
      </c>
      <c r="M50" s="133" t="s">
        <v>46</v>
      </c>
      <c r="N50" s="129">
        <v>86.39</v>
      </c>
      <c r="O50" s="118" t="str">
        <f>IF(OR(ISBLANK(L50), ISBLANK(N50)), "", IF((L50-N50)&gt;(L50*0.05),"DECREASE",IF((N50-L50)&gt;(L50*0.05),"INCREASE", "")))</f>
        <v/>
      </c>
      <c r="P50" s="64"/>
    </row>
    <row r="51" spans="1:16" s="4" customFormat="1" ht="20.100000000000001" customHeight="1" x14ac:dyDescent="0.25">
      <c r="A51" s="128" t="s">
        <v>197</v>
      </c>
      <c r="B51" s="128" t="s">
        <v>161</v>
      </c>
      <c r="C51" s="137" t="s">
        <v>161</v>
      </c>
      <c r="D51" s="137" t="s">
        <v>44</v>
      </c>
      <c r="E51" s="137" t="s">
        <v>3</v>
      </c>
      <c r="F51" s="138" t="s">
        <v>236</v>
      </c>
      <c r="G51" s="133" t="s">
        <v>46</v>
      </c>
      <c r="H51" s="129">
        <v>92.92</v>
      </c>
      <c r="I51" s="133" t="s">
        <v>46</v>
      </c>
      <c r="J51" s="129">
        <v>93.96</v>
      </c>
      <c r="K51" s="133" t="s">
        <v>46</v>
      </c>
      <c r="L51" s="129">
        <v>98.96</v>
      </c>
      <c r="M51" s="133" t="s">
        <v>46</v>
      </c>
      <c r="N51" s="129">
        <v>96.61</v>
      </c>
      <c r="O51" s="118" t="str">
        <f>IF(OR(ISBLANK(L51), ISBLANK(N51)), "", IF((L51-N51)&gt;(L51*0.05),"DECREASE",IF((N51-L51)&gt;(L51*0.05),"INCREASE", "")))</f>
        <v/>
      </c>
      <c r="P51" s="64"/>
    </row>
    <row r="52" spans="1:16" s="4" customFormat="1" ht="20.100000000000001" customHeight="1" x14ac:dyDescent="0.25">
      <c r="A52" s="128" t="s">
        <v>197</v>
      </c>
      <c r="B52" s="128" t="s">
        <v>161</v>
      </c>
      <c r="C52" s="137" t="s">
        <v>161</v>
      </c>
      <c r="D52" s="137" t="s">
        <v>44</v>
      </c>
      <c r="E52" s="137" t="s">
        <v>130</v>
      </c>
      <c r="F52" s="138" t="s">
        <v>237</v>
      </c>
      <c r="G52" s="133" t="s">
        <v>137</v>
      </c>
      <c r="H52" s="132"/>
      <c r="I52" s="133" t="s">
        <v>137</v>
      </c>
      <c r="J52" s="132"/>
      <c r="K52" s="133" t="s">
        <v>46</v>
      </c>
      <c r="L52" s="129">
        <v>85.71</v>
      </c>
      <c r="M52" s="133" t="s">
        <v>46</v>
      </c>
      <c r="N52" s="129">
        <v>88.02</v>
      </c>
      <c r="O52" s="118" t="str">
        <f>IF(OR(ISBLANK(L52), ISBLANK(N52)), "", IF((L52-N52)&gt;(L52*0.05),"DECREASE",IF((N52-L52)&gt;(L52*0.05),"INCREASE", "")))</f>
        <v/>
      </c>
      <c r="P52" s="64"/>
    </row>
    <row r="53" spans="1:16" s="4" customFormat="1" ht="20.100000000000001" customHeight="1" x14ac:dyDescent="0.25">
      <c r="A53" s="128" t="s">
        <v>197</v>
      </c>
      <c r="B53" s="128" t="s">
        <v>161</v>
      </c>
      <c r="C53" s="137" t="s">
        <v>161</v>
      </c>
      <c r="D53" s="137" t="s">
        <v>44</v>
      </c>
      <c r="E53" s="137" t="s">
        <v>131</v>
      </c>
      <c r="F53" s="138" t="s">
        <v>238</v>
      </c>
      <c r="G53" s="133" t="s">
        <v>137</v>
      </c>
      <c r="H53" s="132"/>
      <c r="I53" s="133" t="s">
        <v>137</v>
      </c>
      <c r="J53" s="132"/>
      <c r="K53" s="133" t="s">
        <v>47</v>
      </c>
      <c r="L53" s="135">
        <v>90.63</v>
      </c>
      <c r="M53" s="133" t="s">
        <v>46</v>
      </c>
      <c r="N53" s="129">
        <v>80.55</v>
      </c>
      <c r="O53" s="118" t="str">
        <f>IF(OR(ISBLANK(L53), ISBLANK(N53)), "", IF((L53-N53)&gt;(L53*0.05),"DECREASE",IF((N53-L53)&gt;(L53*0.05),"INCREASE", "")))</f>
        <v>DECREASE</v>
      </c>
      <c r="P53" s="64"/>
    </row>
    <row r="54" spans="1:16" s="4" customFormat="1" ht="20.100000000000001" customHeight="1" x14ac:dyDescent="0.25">
      <c r="A54" s="128" t="s">
        <v>197</v>
      </c>
      <c r="B54" s="128" t="s">
        <v>161</v>
      </c>
      <c r="C54" s="137" t="s">
        <v>161</v>
      </c>
      <c r="D54" s="137" t="s">
        <v>44</v>
      </c>
      <c r="E54" s="137" t="s">
        <v>8</v>
      </c>
      <c r="F54" s="138" t="s">
        <v>196</v>
      </c>
      <c r="G54" s="133" t="s">
        <v>46</v>
      </c>
      <c r="H54" s="129">
        <v>87.5</v>
      </c>
      <c r="I54" s="133" t="s">
        <v>46</v>
      </c>
      <c r="J54" s="129">
        <v>89.29</v>
      </c>
      <c r="K54" s="133" t="s">
        <v>46</v>
      </c>
      <c r="L54" s="129">
        <v>92.19</v>
      </c>
      <c r="M54" s="133" t="s">
        <v>46</v>
      </c>
      <c r="N54" s="129">
        <v>90.97</v>
      </c>
      <c r="O54" s="118" t="str">
        <f>IF(OR(ISBLANK(L54), ISBLANK(N54)), "", IF((L54-N54)&gt;(L54*0.05),"DECREASE",IF((N54-L54)&gt;(L54*0.05),"INCREASE", "")))</f>
        <v/>
      </c>
      <c r="P54" s="64"/>
    </row>
    <row r="55" spans="1:16" s="4" customFormat="1" ht="20.100000000000001" customHeight="1" x14ac:dyDescent="0.25">
      <c r="A55" s="128" t="s">
        <v>197</v>
      </c>
      <c r="B55" s="128" t="s">
        <v>161</v>
      </c>
      <c r="C55" s="137" t="s">
        <v>161</v>
      </c>
      <c r="D55" s="137" t="s">
        <v>44</v>
      </c>
      <c r="E55" s="137" t="s">
        <v>9</v>
      </c>
      <c r="F55" s="138" t="s">
        <v>239</v>
      </c>
      <c r="G55" s="133" t="s">
        <v>46</v>
      </c>
      <c r="H55" s="129">
        <v>79.86</v>
      </c>
      <c r="I55" s="133" t="s">
        <v>46</v>
      </c>
      <c r="J55" s="129">
        <v>88.1</v>
      </c>
      <c r="K55" s="133" t="s">
        <v>47</v>
      </c>
      <c r="L55" s="135">
        <v>95.83</v>
      </c>
      <c r="M55" s="133" t="s">
        <v>46</v>
      </c>
      <c r="N55" s="129">
        <v>86.57</v>
      </c>
      <c r="O55" s="118" t="str">
        <f>IF(OR(ISBLANK(L55), ISBLANK(N55)), "", IF((L55-N55)&gt;(L55*0.05),"DECREASE",IF((N55-L55)&gt;(L55*0.05),"INCREASE", "")))</f>
        <v>DECREASE</v>
      </c>
      <c r="P55" s="64"/>
    </row>
    <row r="56" spans="1:16" s="4" customFormat="1" ht="20.100000000000001" customHeight="1" x14ac:dyDescent="0.25">
      <c r="A56" s="128" t="s">
        <v>197</v>
      </c>
      <c r="B56" s="128" t="s">
        <v>161</v>
      </c>
      <c r="C56" s="137" t="s">
        <v>161</v>
      </c>
      <c r="D56" s="137" t="s">
        <v>44</v>
      </c>
      <c r="E56" s="137" t="s">
        <v>5</v>
      </c>
      <c r="F56" s="138" t="s">
        <v>208</v>
      </c>
      <c r="G56" s="133" t="s">
        <v>49</v>
      </c>
      <c r="H56" s="134">
        <v>85.83</v>
      </c>
      <c r="I56" s="133" t="s">
        <v>49</v>
      </c>
      <c r="J56" s="134">
        <v>84.29</v>
      </c>
      <c r="K56" s="133" t="s">
        <v>46</v>
      </c>
      <c r="L56" s="129">
        <v>85.16</v>
      </c>
      <c r="M56" s="133" t="s">
        <v>46</v>
      </c>
      <c r="N56" s="129">
        <v>88.33</v>
      </c>
      <c r="O56" s="118" t="str">
        <f>IF(OR(ISBLANK(L56), ISBLANK(N56)), "", IF((L56-N56)&gt;(L56*0.05),"DECREASE",IF((N56-L56)&gt;(L56*0.05),"INCREASE", "")))</f>
        <v/>
      </c>
      <c r="P56" s="64"/>
    </row>
    <row r="57" spans="1:16" s="4" customFormat="1" ht="20.100000000000001" customHeight="1" x14ac:dyDescent="0.25">
      <c r="A57" s="128" t="s">
        <v>197</v>
      </c>
      <c r="B57" s="128" t="s">
        <v>161</v>
      </c>
      <c r="C57" s="137" t="s">
        <v>161</v>
      </c>
      <c r="D57" s="137" t="s">
        <v>44</v>
      </c>
      <c r="E57" s="137" t="s">
        <v>10</v>
      </c>
      <c r="F57" s="138" t="s">
        <v>240</v>
      </c>
      <c r="G57" s="133" t="s">
        <v>46</v>
      </c>
      <c r="H57" s="129">
        <v>63.83</v>
      </c>
      <c r="I57" s="133" t="s">
        <v>46</v>
      </c>
      <c r="J57" s="129">
        <v>61.43</v>
      </c>
      <c r="K57" s="133" t="s">
        <v>46</v>
      </c>
      <c r="L57" s="129">
        <v>67.63</v>
      </c>
      <c r="M57" s="133" t="s">
        <v>47</v>
      </c>
      <c r="N57" s="135">
        <v>92.22</v>
      </c>
      <c r="O57" s="118" t="str">
        <f>IF(OR(ISBLANK(L57), ISBLANK(N57)), "", IF((L57-N57)&gt;(L57*0.05),"DECREASE",IF((N57-L57)&gt;(L57*0.05),"INCREASE", "")))</f>
        <v>INCREASE</v>
      </c>
      <c r="P57" s="64"/>
    </row>
    <row r="58" spans="1:16" s="4" customFormat="1" ht="20.100000000000001" customHeight="1" x14ac:dyDescent="0.25">
      <c r="A58" s="128" t="s">
        <v>197</v>
      </c>
      <c r="B58" s="128" t="s">
        <v>161</v>
      </c>
      <c r="C58" s="137" t="s">
        <v>161</v>
      </c>
      <c r="D58" s="137" t="s">
        <v>44</v>
      </c>
      <c r="E58" s="137" t="s">
        <v>2</v>
      </c>
      <c r="F58" s="138" t="s">
        <v>241</v>
      </c>
      <c r="G58" s="133" t="s">
        <v>46</v>
      </c>
      <c r="H58" s="129">
        <v>78.67</v>
      </c>
      <c r="I58" s="133" t="s">
        <v>46</v>
      </c>
      <c r="J58" s="129">
        <v>91.43</v>
      </c>
      <c r="K58" s="133" t="s">
        <v>46</v>
      </c>
      <c r="L58" s="129">
        <v>88.75</v>
      </c>
      <c r="M58" s="133" t="s">
        <v>46</v>
      </c>
      <c r="N58" s="129">
        <v>93.11</v>
      </c>
      <c r="O58" s="118" t="str">
        <f>IF(OR(ISBLANK(L58), ISBLANK(N58)), "", IF((L58-N58)&gt;(L58*0.05),"DECREASE",IF((N58-L58)&gt;(L58*0.05),"INCREASE", "")))</f>
        <v/>
      </c>
      <c r="P58" s="64"/>
    </row>
    <row r="59" spans="1:16" s="4" customFormat="1" ht="20.100000000000001" customHeight="1" x14ac:dyDescent="0.25">
      <c r="A59" s="128" t="s">
        <v>197</v>
      </c>
      <c r="B59" s="128" t="s">
        <v>161</v>
      </c>
      <c r="C59" s="137" t="s">
        <v>161</v>
      </c>
      <c r="D59" s="137" t="s">
        <v>44</v>
      </c>
      <c r="E59" s="137" t="s">
        <v>11</v>
      </c>
      <c r="F59" s="138" t="s">
        <v>242</v>
      </c>
      <c r="G59" s="133" t="s">
        <v>46</v>
      </c>
      <c r="H59" s="129">
        <v>67.75</v>
      </c>
      <c r="I59" s="133" t="s">
        <v>46</v>
      </c>
      <c r="J59" s="129">
        <v>73.290000000000006</v>
      </c>
      <c r="K59" s="133" t="s">
        <v>46</v>
      </c>
      <c r="L59" s="129">
        <v>71.59</v>
      </c>
      <c r="M59" s="133" t="s">
        <v>46</v>
      </c>
      <c r="N59" s="129">
        <v>82.04</v>
      </c>
      <c r="O59" s="118" t="str">
        <f>IF(OR(ISBLANK(L59), ISBLANK(N59)), "", IF((L59-N59)&gt;(L59*0.05),"DECREASE",IF((N59-L59)&gt;(L59*0.05),"INCREASE", "")))</f>
        <v>INCREASE</v>
      </c>
      <c r="P59" s="64"/>
    </row>
    <row r="60" spans="1:16" s="4" customFormat="1" ht="20.100000000000001" customHeight="1" x14ac:dyDescent="0.25">
      <c r="A60" s="128" t="s">
        <v>197</v>
      </c>
      <c r="B60" s="128" t="s">
        <v>161</v>
      </c>
      <c r="C60" s="137" t="s">
        <v>161</v>
      </c>
      <c r="D60" s="137" t="s">
        <v>44</v>
      </c>
      <c r="E60" s="137" t="s">
        <v>127</v>
      </c>
      <c r="F60" s="138" t="s">
        <v>243</v>
      </c>
      <c r="G60" s="133" t="s">
        <v>137</v>
      </c>
      <c r="H60" s="132"/>
      <c r="I60" s="133" t="s">
        <v>46</v>
      </c>
      <c r="J60" s="129">
        <v>74.58</v>
      </c>
      <c r="K60" s="133" t="s">
        <v>47</v>
      </c>
      <c r="L60" s="135">
        <v>85.83</v>
      </c>
      <c r="M60" s="133" t="s">
        <v>47</v>
      </c>
      <c r="N60" s="135">
        <v>88.13</v>
      </c>
      <c r="O60" s="118" t="str">
        <f>IF(OR(ISBLANK(L60), ISBLANK(N60)), "", IF((L60-N60)&gt;(L60*0.05),"DECREASE",IF((N60-L60)&gt;(L60*0.05),"INCREASE", "")))</f>
        <v/>
      </c>
      <c r="P60" s="64"/>
    </row>
    <row r="61" spans="1:16" s="4" customFormat="1" ht="20.100000000000001" hidden="1" customHeight="1" x14ac:dyDescent="0.25">
      <c r="A61" s="139" t="s">
        <v>197</v>
      </c>
      <c r="B61" s="140" t="s">
        <v>161</v>
      </c>
      <c r="C61" s="141" t="s">
        <v>161</v>
      </c>
      <c r="D61" s="142" t="s">
        <v>141</v>
      </c>
      <c r="E61" s="142" t="s">
        <v>2</v>
      </c>
      <c r="F61" s="143"/>
      <c r="G61" s="114" t="s">
        <v>46</v>
      </c>
      <c r="H61" s="144">
        <v>87</v>
      </c>
      <c r="I61" s="114" t="s">
        <v>137</v>
      </c>
      <c r="J61" s="131"/>
      <c r="K61" s="114" t="s">
        <v>137</v>
      </c>
      <c r="L61" s="131"/>
      <c r="M61" s="114" t="s">
        <v>137</v>
      </c>
      <c r="N61" s="131"/>
      <c r="O61" s="146"/>
      <c r="P61" s="146"/>
    </row>
    <row r="62" spans="1:16" s="4" customFormat="1" ht="20.100000000000001" hidden="1" customHeight="1" x14ac:dyDescent="0.25">
      <c r="A62" s="139" t="s">
        <v>197</v>
      </c>
      <c r="B62" s="140" t="s">
        <v>161</v>
      </c>
      <c r="C62" s="141" t="s">
        <v>161</v>
      </c>
      <c r="D62" s="142" t="s">
        <v>141</v>
      </c>
      <c r="E62" s="142" t="s">
        <v>3</v>
      </c>
      <c r="F62" s="143"/>
      <c r="G62" s="114" t="s">
        <v>46</v>
      </c>
      <c r="H62" s="144">
        <v>96.75</v>
      </c>
      <c r="I62" s="114" t="s">
        <v>137</v>
      </c>
      <c r="J62" s="131"/>
      <c r="K62" s="114" t="s">
        <v>137</v>
      </c>
      <c r="L62" s="131"/>
      <c r="M62" s="114" t="s">
        <v>137</v>
      </c>
      <c r="N62" s="131"/>
      <c r="O62" s="146"/>
      <c r="P62" s="146"/>
    </row>
    <row r="63" spans="1:16" s="4" customFormat="1" ht="20.100000000000001" hidden="1" customHeight="1" x14ac:dyDescent="0.25">
      <c r="A63" s="139" t="s">
        <v>197</v>
      </c>
      <c r="B63" s="140" t="s">
        <v>161</v>
      </c>
      <c r="C63" s="141" t="s">
        <v>161</v>
      </c>
      <c r="D63" s="142" t="s">
        <v>141</v>
      </c>
      <c r="E63" s="142" t="s">
        <v>64</v>
      </c>
      <c r="F63" s="143"/>
      <c r="G63" s="114" t="s">
        <v>47</v>
      </c>
      <c r="H63" s="147">
        <v>98</v>
      </c>
      <c r="I63" s="114" t="s">
        <v>137</v>
      </c>
      <c r="J63" s="131"/>
      <c r="K63" s="114" t="s">
        <v>137</v>
      </c>
      <c r="L63" s="131"/>
      <c r="M63" s="114" t="s">
        <v>137</v>
      </c>
      <c r="N63" s="131"/>
      <c r="O63" s="146"/>
      <c r="P63" s="146"/>
    </row>
    <row r="64" spans="1:16" s="4" customFormat="1" ht="20.100000000000001" hidden="1" customHeight="1" x14ac:dyDescent="0.25">
      <c r="A64" s="139" t="s">
        <v>197</v>
      </c>
      <c r="B64" s="140" t="s">
        <v>161</v>
      </c>
      <c r="C64" s="141" t="s">
        <v>161</v>
      </c>
      <c r="D64" s="142" t="s">
        <v>141</v>
      </c>
      <c r="E64" s="142" t="s">
        <v>7</v>
      </c>
      <c r="F64" s="143"/>
      <c r="G64" s="140"/>
      <c r="H64" s="144">
        <v>51.56</v>
      </c>
      <c r="I64" s="114" t="s">
        <v>137</v>
      </c>
      <c r="J64" s="131"/>
      <c r="K64" s="114" t="s">
        <v>137</v>
      </c>
      <c r="L64" s="131"/>
      <c r="M64" s="114" t="s">
        <v>137</v>
      </c>
      <c r="N64" s="131"/>
      <c r="O64" s="146"/>
      <c r="P64" s="146"/>
    </row>
    <row r="65" spans="1:16" s="4" customFormat="1" ht="20.100000000000001" hidden="1" customHeight="1" x14ac:dyDescent="0.25">
      <c r="A65" s="139" t="s">
        <v>197</v>
      </c>
      <c r="B65" s="140" t="s">
        <v>161</v>
      </c>
      <c r="C65" s="141" t="s">
        <v>161</v>
      </c>
      <c r="D65" s="142" t="s">
        <v>141</v>
      </c>
      <c r="E65" s="142" t="s">
        <v>4</v>
      </c>
      <c r="F65" s="143"/>
      <c r="G65" s="114" t="s">
        <v>50</v>
      </c>
      <c r="H65" s="150"/>
      <c r="I65" s="114" t="s">
        <v>137</v>
      </c>
      <c r="J65" s="131"/>
      <c r="K65" s="114" t="s">
        <v>137</v>
      </c>
      <c r="L65" s="131"/>
      <c r="M65" s="114" t="s">
        <v>137</v>
      </c>
      <c r="N65" s="131"/>
      <c r="O65" s="146"/>
      <c r="P65" s="146"/>
    </row>
    <row r="66" spans="1:16" s="4" customFormat="1" ht="20.100000000000001" hidden="1" customHeight="1" x14ac:dyDescent="0.25">
      <c r="A66" s="139" t="s">
        <v>197</v>
      </c>
      <c r="B66" s="140" t="s">
        <v>161</v>
      </c>
      <c r="C66" s="141" t="s">
        <v>161</v>
      </c>
      <c r="D66" s="142" t="s">
        <v>141</v>
      </c>
      <c r="E66" s="142" t="s">
        <v>65</v>
      </c>
      <c r="F66" s="143"/>
      <c r="G66" s="114" t="s">
        <v>46</v>
      </c>
      <c r="H66" s="144">
        <v>81.25</v>
      </c>
      <c r="I66" s="114" t="s">
        <v>137</v>
      </c>
      <c r="J66" s="131"/>
      <c r="K66" s="114" t="s">
        <v>137</v>
      </c>
      <c r="L66" s="131"/>
      <c r="M66" s="114" t="s">
        <v>137</v>
      </c>
      <c r="N66" s="131"/>
      <c r="O66" s="146"/>
      <c r="P66" s="146"/>
    </row>
    <row r="67" spans="1:16" s="4" customFormat="1" ht="20.100000000000001" hidden="1" customHeight="1" x14ac:dyDescent="0.25">
      <c r="A67" s="139" t="s">
        <v>197</v>
      </c>
      <c r="B67" s="140" t="s">
        <v>161</v>
      </c>
      <c r="C67" s="141" t="s">
        <v>161</v>
      </c>
      <c r="D67" s="142" t="s">
        <v>141</v>
      </c>
      <c r="E67" s="142" t="s">
        <v>5</v>
      </c>
      <c r="F67" s="143"/>
      <c r="G67" s="114" t="s">
        <v>46</v>
      </c>
      <c r="H67" s="144">
        <v>92.5</v>
      </c>
      <c r="I67" s="114" t="s">
        <v>137</v>
      </c>
      <c r="J67" s="131"/>
      <c r="K67" s="114" t="s">
        <v>137</v>
      </c>
      <c r="L67" s="131"/>
      <c r="M67" s="114" t="s">
        <v>137</v>
      </c>
      <c r="N67" s="131"/>
      <c r="O67" s="146"/>
      <c r="P67" s="146"/>
    </row>
    <row r="68" spans="1:16" s="4" customFormat="1" ht="20.100000000000001" hidden="1" customHeight="1" x14ac:dyDescent="0.25">
      <c r="A68" s="139" t="s">
        <v>197</v>
      </c>
      <c r="B68" s="140" t="s">
        <v>161</v>
      </c>
      <c r="C68" s="141" t="s">
        <v>161</v>
      </c>
      <c r="D68" s="142" t="s">
        <v>141</v>
      </c>
      <c r="E68" s="142" t="s">
        <v>6</v>
      </c>
      <c r="F68" s="143"/>
      <c r="G68" s="114" t="s">
        <v>46</v>
      </c>
      <c r="H68" s="144">
        <v>82.5</v>
      </c>
      <c r="I68" s="114" t="s">
        <v>137</v>
      </c>
      <c r="J68" s="131"/>
      <c r="K68" s="114" t="s">
        <v>137</v>
      </c>
      <c r="L68" s="131"/>
      <c r="M68" s="114" t="s">
        <v>137</v>
      </c>
      <c r="N68" s="131"/>
      <c r="O68" s="146"/>
      <c r="P68" s="146"/>
    </row>
    <row r="69" spans="1:16" s="4" customFormat="1" ht="20.100000000000001" hidden="1" customHeight="1" x14ac:dyDescent="0.25">
      <c r="A69" s="139" t="s">
        <v>197</v>
      </c>
      <c r="B69" s="140" t="s">
        <v>161</v>
      </c>
      <c r="C69" s="141" t="s">
        <v>161</v>
      </c>
      <c r="D69" s="142" t="s">
        <v>141</v>
      </c>
      <c r="E69" s="142" t="s">
        <v>8</v>
      </c>
      <c r="F69" s="143"/>
      <c r="G69" s="114" t="s">
        <v>46</v>
      </c>
      <c r="H69" s="144">
        <v>100</v>
      </c>
      <c r="I69" s="114" t="s">
        <v>137</v>
      </c>
      <c r="J69" s="131"/>
      <c r="K69" s="114" t="s">
        <v>137</v>
      </c>
      <c r="L69" s="131"/>
      <c r="M69" s="114" t="s">
        <v>137</v>
      </c>
      <c r="N69" s="131"/>
      <c r="O69" s="146"/>
      <c r="P69" s="146"/>
    </row>
    <row r="70" spans="1:16" s="4" customFormat="1" ht="20.100000000000001" hidden="1" customHeight="1" x14ac:dyDescent="0.25">
      <c r="A70" s="139" t="s">
        <v>197</v>
      </c>
      <c r="B70" s="140" t="s">
        <v>161</v>
      </c>
      <c r="C70" s="141" t="s">
        <v>161</v>
      </c>
      <c r="D70" s="142" t="s">
        <v>141</v>
      </c>
      <c r="E70" s="142" t="s">
        <v>9</v>
      </c>
      <c r="F70" s="143"/>
      <c r="G70" s="114" t="s">
        <v>46</v>
      </c>
      <c r="H70" s="144">
        <v>90.63</v>
      </c>
      <c r="I70" s="114" t="s">
        <v>137</v>
      </c>
      <c r="J70" s="131"/>
      <c r="K70" s="114" t="s">
        <v>137</v>
      </c>
      <c r="L70" s="131"/>
      <c r="M70" s="114" t="s">
        <v>137</v>
      </c>
      <c r="N70" s="131"/>
      <c r="O70" s="146"/>
      <c r="P70" s="146"/>
    </row>
    <row r="71" spans="1:16" s="4" customFormat="1" ht="20.100000000000001" hidden="1" customHeight="1" x14ac:dyDescent="0.25">
      <c r="A71" s="139" t="s">
        <v>197</v>
      </c>
      <c r="B71" s="140" t="s">
        <v>161</v>
      </c>
      <c r="C71" s="141" t="s">
        <v>161</v>
      </c>
      <c r="D71" s="142" t="s">
        <v>141</v>
      </c>
      <c r="E71" s="142" t="s">
        <v>10</v>
      </c>
      <c r="F71" s="143"/>
      <c r="G71" s="114" t="s">
        <v>47</v>
      </c>
      <c r="H71" s="147">
        <v>79</v>
      </c>
      <c r="I71" s="114" t="s">
        <v>137</v>
      </c>
      <c r="J71" s="131"/>
      <c r="K71" s="114" t="s">
        <v>137</v>
      </c>
      <c r="L71" s="131"/>
      <c r="M71" s="114" t="s">
        <v>137</v>
      </c>
      <c r="N71" s="131"/>
      <c r="O71" s="146"/>
      <c r="P71" s="146"/>
    </row>
    <row r="72" spans="1:16" s="4" customFormat="1" ht="20.100000000000001" hidden="1" customHeight="1" x14ac:dyDescent="0.25">
      <c r="A72" s="139" t="s">
        <v>197</v>
      </c>
      <c r="B72" s="140" t="s">
        <v>161</v>
      </c>
      <c r="C72" s="141" t="s">
        <v>161</v>
      </c>
      <c r="D72" s="142" t="s">
        <v>141</v>
      </c>
      <c r="E72" s="142" t="s">
        <v>11</v>
      </c>
      <c r="F72" s="143"/>
      <c r="G72" s="114" t="s">
        <v>50</v>
      </c>
      <c r="H72" s="150"/>
      <c r="I72" s="114" t="s">
        <v>137</v>
      </c>
      <c r="J72" s="131"/>
      <c r="K72" s="114" t="s">
        <v>137</v>
      </c>
      <c r="L72" s="131"/>
      <c r="M72" s="114" t="s">
        <v>137</v>
      </c>
      <c r="N72" s="131"/>
      <c r="O72" s="146"/>
      <c r="P72" s="146"/>
    </row>
    <row r="73" spans="1:16" s="4" customFormat="1" ht="20.100000000000001" hidden="1" customHeight="1" x14ac:dyDescent="0.25">
      <c r="A73" s="139" t="s">
        <v>197</v>
      </c>
      <c r="B73" s="140" t="s">
        <v>161</v>
      </c>
      <c r="C73" s="141" t="s">
        <v>161</v>
      </c>
      <c r="D73" s="142" t="s">
        <v>141</v>
      </c>
      <c r="E73" s="142" t="s">
        <v>12</v>
      </c>
      <c r="F73" s="143"/>
      <c r="G73" s="114" t="s">
        <v>46</v>
      </c>
      <c r="H73" s="144">
        <v>64.58</v>
      </c>
      <c r="I73" s="114" t="s">
        <v>137</v>
      </c>
      <c r="J73" s="131"/>
      <c r="K73" s="114" t="s">
        <v>137</v>
      </c>
      <c r="L73" s="131"/>
      <c r="M73" s="114" t="s">
        <v>137</v>
      </c>
      <c r="N73" s="131"/>
      <c r="O73" s="146"/>
      <c r="P73" s="146"/>
    </row>
    <row r="74" spans="1:16" s="4" customFormat="1" ht="20.100000000000001" customHeight="1" x14ac:dyDescent="0.25">
      <c r="A74" s="128" t="s">
        <v>197</v>
      </c>
      <c r="B74" s="128" t="s">
        <v>161</v>
      </c>
      <c r="C74" s="137" t="s">
        <v>161</v>
      </c>
      <c r="D74" s="137" t="s">
        <v>44</v>
      </c>
      <c r="E74" s="137" t="s">
        <v>12</v>
      </c>
      <c r="F74" s="138" t="s">
        <v>244</v>
      </c>
      <c r="G74" s="133" t="s">
        <v>46</v>
      </c>
      <c r="H74" s="129">
        <v>92.5</v>
      </c>
      <c r="I74" s="133" t="s">
        <v>46</v>
      </c>
      <c r="J74" s="129">
        <v>72.62</v>
      </c>
      <c r="K74" s="133" t="s">
        <v>46</v>
      </c>
      <c r="L74" s="129">
        <v>78.91</v>
      </c>
      <c r="M74" s="133" t="s">
        <v>46</v>
      </c>
      <c r="N74" s="129">
        <v>71.3</v>
      </c>
      <c r="O74" s="118" t="str">
        <f>IF(OR(ISBLANK(L74), ISBLANK(N74)), "", IF((L74-N74)&gt;(L74*0.05),"DECREASE",IF((N74-L74)&gt;(L74*0.05),"INCREASE", "")))</f>
        <v>DECREASE</v>
      </c>
      <c r="P74" s="64"/>
    </row>
    <row r="75" spans="1:16" s="4" customFormat="1" ht="20.100000000000001" customHeight="1" x14ac:dyDescent="0.25">
      <c r="A75" s="128" t="s">
        <v>197</v>
      </c>
      <c r="B75" s="128" t="s">
        <v>161</v>
      </c>
      <c r="C75" s="137" t="s">
        <v>161</v>
      </c>
      <c r="D75" s="137" t="s">
        <v>44</v>
      </c>
      <c r="E75" s="137" t="s">
        <v>65</v>
      </c>
      <c r="F75" s="138" t="s">
        <v>245</v>
      </c>
      <c r="G75" s="133" t="s">
        <v>49</v>
      </c>
      <c r="H75" s="134">
        <v>66.67</v>
      </c>
      <c r="I75" s="133" t="s">
        <v>46</v>
      </c>
      <c r="J75" s="129">
        <v>77.14</v>
      </c>
      <c r="K75" s="133" t="s">
        <v>46</v>
      </c>
      <c r="L75" s="129">
        <v>81.25</v>
      </c>
      <c r="M75" s="133" t="s">
        <v>47</v>
      </c>
      <c r="N75" s="135">
        <v>90.56</v>
      </c>
      <c r="O75" s="118" t="str">
        <f>IF(OR(ISBLANK(L75), ISBLANK(N75)), "", IF((L75-N75)&gt;(L75*0.05),"DECREASE",IF((N75-L75)&gt;(L75*0.05),"INCREASE", "")))</f>
        <v>INCREASE</v>
      </c>
      <c r="P75" s="64"/>
    </row>
    <row r="76" spans="1:16" s="4" customFormat="1" ht="20.100000000000001" customHeight="1" x14ac:dyDescent="0.25">
      <c r="A76" s="128" t="s">
        <v>197</v>
      </c>
      <c r="B76" s="128" t="s">
        <v>161</v>
      </c>
      <c r="C76" s="137" t="s">
        <v>161</v>
      </c>
      <c r="D76" s="137" t="s">
        <v>44</v>
      </c>
      <c r="E76" s="137" t="s">
        <v>128</v>
      </c>
      <c r="F76" s="138" t="s">
        <v>246</v>
      </c>
      <c r="G76" s="133" t="s">
        <v>137</v>
      </c>
      <c r="H76" s="132"/>
      <c r="I76" s="133" t="s">
        <v>137</v>
      </c>
      <c r="J76" s="132"/>
      <c r="K76" s="133" t="s">
        <v>46</v>
      </c>
      <c r="L76" s="129">
        <v>77.38</v>
      </c>
      <c r="M76" s="133" t="s">
        <v>46</v>
      </c>
      <c r="N76" s="129">
        <v>79.17</v>
      </c>
      <c r="O76" s="118" t="str">
        <f>IF(OR(ISBLANK(L76), ISBLANK(N76)), "", IF((L76-N76)&gt;(L76*0.05),"DECREASE",IF((N76-L76)&gt;(L76*0.05),"INCREASE", "")))</f>
        <v/>
      </c>
      <c r="P76" s="64"/>
    </row>
    <row r="77" spans="1:16" s="4" customFormat="1" ht="20.100000000000001" customHeight="1" x14ac:dyDescent="0.25">
      <c r="A77" s="128" t="s">
        <v>197</v>
      </c>
      <c r="B77" s="128" t="s">
        <v>161</v>
      </c>
      <c r="C77" s="137" t="s">
        <v>161</v>
      </c>
      <c r="D77" s="137" t="s">
        <v>44</v>
      </c>
      <c r="E77" s="137" t="s">
        <v>7</v>
      </c>
      <c r="F77" s="138" t="s">
        <v>247</v>
      </c>
      <c r="G77" s="133" t="s">
        <v>47</v>
      </c>
      <c r="H77" s="135">
        <v>68.06</v>
      </c>
      <c r="I77" s="133" t="s">
        <v>47</v>
      </c>
      <c r="J77" s="135">
        <v>64.290000000000006</v>
      </c>
      <c r="K77" s="133" t="s">
        <v>47</v>
      </c>
      <c r="L77" s="135">
        <v>76.040000000000006</v>
      </c>
      <c r="M77" s="133" t="s">
        <v>46</v>
      </c>
      <c r="N77" s="129">
        <v>62.04</v>
      </c>
      <c r="O77" s="118" t="str">
        <f>IF(OR(ISBLANK(L77), ISBLANK(N77)), "", IF((L77-N77)&gt;(L77*0.05),"DECREASE",IF((N77-L77)&gt;(L77*0.05),"INCREASE", "")))</f>
        <v>DECREASE</v>
      </c>
      <c r="P77" s="64"/>
    </row>
    <row r="78" spans="1:16" s="4" customFormat="1" ht="20.100000000000001" customHeight="1" x14ac:dyDescent="0.25">
      <c r="A78" s="114" t="s">
        <v>197</v>
      </c>
      <c r="B78" s="114" t="s">
        <v>195</v>
      </c>
      <c r="C78" s="136" t="s">
        <v>22</v>
      </c>
      <c r="D78" s="136" t="s">
        <v>44</v>
      </c>
      <c r="E78" s="136" t="s">
        <v>6</v>
      </c>
      <c r="F78" s="115" t="s">
        <v>198</v>
      </c>
      <c r="G78" s="114" t="s">
        <v>50</v>
      </c>
      <c r="H78" s="116"/>
      <c r="I78" s="114" t="s">
        <v>50</v>
      </c>
      <c r="J78" s="116"/>
      <c r="K78" s="114" t="s">
        <v>46</v>
      </c>
      <c r="L78" s="117">
        <v>80.83</v>
      </c>
      <c r="M78" s="114" t="s">
        <v>46</v>
      </c>
      <c r="N78" s="117">
        <v>85</v>
      </c>
      <c r="O78" s="118" t="str">
        <f>IF(OR(ISBLANK(L78), ISBLANK(N78)), "", IF((L78-N78)&gt;(L78*0.05),"DECREASE",IF((N78-L78)&gt;(L78*0.05),"INCREASE", "")))</f>
        <v>INCREASE</v>
      </c>
      <c r="P78" s="64"/>
    </row>
    <row r="79" spans="1:16" s="4" customFormat="1" ht="20.100000000000001" customHeight="1" x14ac:dyDescent="0.25">
      <c r="A79" s="114" t="s">
        <v>197</v>
      </c>
      <c r="B79" s="114" t="s">
        <v>195</v>
      </c>
      <c r="C79" s="136" t="s">
        <v>22</v>
      </c>
      <c r="D79" s="136" t="s">
        <v>44</v>
      </c>
      <c r="E79" s="136" t="s">
        <v>3</v>
      </c>
      <c r="F79" s="115" t="s">
        <v>199</v>
      </c>
      <c r="G79" s="114" t="s">
        <v>50</v>
      </c>
      <c r="H79" s="116"/>
      <c r="I79" s="114" t="s">
        <v>50</v>
      </c>
      <c r="J79" s="116"/>
      <c r="K79" s="114" t="s">
        <v>50</v>
      </c>
      <c r="L79" s="116"/>
      <c r="M79" s="114" t="s">
        <v>46</v>
      </c>
      <c r="N79" s="117">
        <v>100</v>
      </c>
      <c r="O79" s="118" t="str">
        <f>IF(OR(ISBLANK(L79), ISBLANK(N79)), "", IF((L79-N79)&gt;(L79*0.05),"DECREASE",IF((N79-L79)&gt;(L79*0.05),"INCREASE", "")))</f>
        <v/>
      </c>
      <c r="P79" s="64"/>
    </row>
    <row r="80" spans="1:16" s="4" customFormat="1" ht="20.100000000000001" customHeight="1" x14ac:dyDescent="0.25">
      <c r="A80" s="114" t="s">
        <v>197</v>
      </c>
      <c r="B80" s="114" t="s">
        <v>195</v>
      </c>
      <c r="C80" s="136" t="s">
        <v>22</v>
      </c>
      <c r="D80" s="136" t="s">
        <v>44</v>
      </c>
      <c r="E80" s="136" t="s">
        <v>64</v>
      </c>
      <c r="F80" s="115" t="s">
        <v>229</v>
      </c>
      <c r="G80" s="114" t="s">
        <v>137</v>
      </c>
      <c r="H80" s="131"/>
      <c r="I80" s="114" t="s">
        <v>137</v>
      </c>
      <c r="J80" s="131"/>
      <c r="K80" s="114" t="s">
        <v>137</v>
      </c>
      <c r="L80" s="131"/>
      <c r="M80" s="114" t="s">
        <v>50</v>
      </c>
      <c r="N80" s="116"/>
      <c r="O80" s="118" t="str">
        <f>IF(OR(ISBLANK(L80), ISBLANK(N80)), "", IF((L80-N80)&gt;(L80*0.05),"DECREASE",IF((N80-L80)&gt;(L80*0.05),"INCREASE", "")))</f>
        <v/>
      </c>
      <c r="P80" s="64"/>
    </row>
    <row r="81" spans="1:16" s="4" customFormat="1" ht="20.100000000000001" customHeight="1" x14ac:dyDescent="0.25">
      <c r="A81" s="114" t="s">
        <v>197</v>
      </c>
      <c r="B81" s="114" t="s">
        <v>195</v>
      </c>
      <c r="C81" s="136" t="s">
        <v>22</v>
      </c>
      <c r="D81" s="136" t="s">
        <v>44</v>
      </c>
      <c r="E81" s="136" t="s">
        <v>130</v>
      </c>
      <c r="F81" s="115" t="s">
        <v>208</v>
      </c>
      <c r="G81" s="114" t="s">
        <v>137</v>
      </c>
      <c r="H81" s="131"/>
      <c r="I81" s="114" t="s">
        <v>137</v>
      </c>
      <c r="J81" s="131"/>
      <c r="K81" s="114" t="s">
        <v>49</v>
      </c>
      <c r="L81" s="121">
        <v>69.44</v>
      </c>
      <c r="M81" s="114" t="s">
        <v>50</v>
      </c>
      <c r="N81" s="116"/>
      <c r="O81" s="118" t="str">
        <f>IF(OR(ISBLANK(L81), ISBLANK(N81)), "", IF((L81-N81)&gt;(L81*0.05),"DECREASE",IF((N81-L81)&gt;(L81*0.05),"INCREASE", "")))</f>
        <v/>
      </c>
      <c r="P81" s="64"/>
    </row>
    <row r="82" spans="1:16" s="4" customFormat="1" ht="20.100000000000001" customHeight="1" x14ac:dyDescent="0.25">
      <c r="A82" s="114" t="s">
        <v>197</v>
      </c>
      <c r="B82" s="114" t="s">
        <v>195</v>
      </c>
      <c r="C82" s="136" t="s">
        <v>22</v>
      </c>
      <c r="D82" s="136" t="s">
        <v>44</v>
      </c>
      <c r="E82" s="136" t="s">
        <v>131</v>
      </c>
      <c r="F82" s="115" t="s">
        <v>209</v>
      </c>
      <c r="G82" s="114" t="s">
        <v>137</v>
      </c>
      <c r="H82" s="131"/>
      <c r="I82" s="114" t="s">
        <v>137</v>
      </c>
      <c r="J82" s="131"/>
      <c r="K82" s="114" t="s">
        <v>46</v>
      </c>
      <c r="L82" s="117">
        <v>88.89</v>
      </c>
      <c r="M82" s="114" t="s">
        <v>47</v>
      </c>
      <c r="N82" s="119">
        <v>94.44</v>
      </c>
      <c r="O82" s="118" t="str">
        <f>IF(OR(ISBLANK(L82), ISBLANK(N82)), "", IF((L82-N82)&gt;(L82*0.05),"DECREASE",IF((N82-L82)&gt;(L82*0.05),"INCREASE", "")))</f>
        <v>INCREASE</v>
      </c>
      <c r="P82" s="64"/>
    </row>
    <row r="83" spans="1:16" s="4" customFormat="1" ht="20.100000000000001" customHeight="1" x14ac:dyDescent="0.25">
      <c r="A83" s="114" t="s">
        <v>197</v>
      </c>
      <c r="B83" s="114" t="s">
        <v>195</v>
      </c>
      <c r="C83" s="136" t="s">
        <v>22</v>
      </c>
      <c r="D83" s="136" t="s">
        <v>44</v>
      </c>
      <c r="E83" s="136" t="s">
        <v>8</v>
      </c>
      <c r="F83" s="115" t="s">
        <v>200</v>
      </c>
      <c r="G83" s="114" t="s">
        <v>50</v>
      </c>
      <c r="H83" s="116"/>
      <c r="I83" s="114" t="s">
        <v>50</v>
      </c>
      <c r="J83" s="116"/>
      <c r="K83" s="114" t="s">
        <v>49</v>
      </c>
      <c r="L83" s="121">
        <v>86.11</v>
      </c>
      <c r="M83" s="114" t="s">
        <v>46</v>
      </c>
      <c r="N83" s="117">
        <v>91.67</v>
      </c>
      <c r="O83" s="118" t="str">
        <f>IF(OR(ISBLANK(L83), ISBLANK(N83)), "", IF((L83-N83)&gt;(L83*0.05),"DECREASE",IF((N83-L83)&gt;(L83*0.05),"INCREASE", "")))</f>
        <v>INCREASE</v>
      </c>
      <c r="P83" s="64"/>
    </row>
    <row r="84" spans="1:16" s="4" customFormat="1" ht="20.100000000000001" customHeight="1" x14ac:dyDescent="0.25">
      <c r="A84" s="114" t="s">
        <v>197</v>
      </c>
      <c r="B84" s="114" t="s">
        <v>195</v>
      </c>
      <c r="C84" s="136" t="s">
        <v>22</v>
      </c>
      <c r="D84" s="136" t="s">
        <v>44</v>
      </c>
      <c r="E84" s="136" t="s">
        <v>9</v>
      </c>
      <c r="F84" s="115" t="s">
        <v>201</v>
      </c>
      <c r="G84" s="114" t="s">
        <v>50</v>
      </c>
      <c r="H84" s="116"/>
      <c r="I84" s="114" t="s">
        <v>50</v>
      </c>
      <c r="J84" s="116"/>
      <c r="K84" s="114" t="s">
        <v>46</v>
      </c>
      <c r="L84" s="117">
        <v>97.22</v>
      </c>
      <c r="M84" s="114" t="s">
        <v>46</v>
      </c>
      <c r="N84" s="117">
        <v>83.33</v>
      </c>
      <c r="O84" s="118" t="str">
        <f>IF(OR(ISBLANK(L84), ISBLANK(N84)), "", IF((L84-N84)&gt;(L84*0.05),"DECREASE",IF((N84-L84)&gt;(L84*0.05),"INCREASE", "")))</f>
        <v>DECREASE</v>
      </c>
      <c r="P84" s="64"/>
    </row>
    <row r="85" spans="1:16" s="4" customFormat="1" ht="20.100000000000001" customHeight="1" x14ac:dyDescent="0.25">
      <c r="A85" s="114" t="s">
        <v>197</v>
      </c>
      <c r="B85" s="114" t="s">
        <v>195</v>
      </c>
      <c r="C85" s="136" t="s">
        <v>22</v>
      </c>
      <c r="D85" s="136" t="s">
        <v>44</v>
      </c>
      <c r="E85" s="136" t="s">
        <v>5</v>
      </c>
      <c r="F85" s="115" t="s">
        <v>202</v>
      </c>
      <c r="G85" s="114" t="s">
        <v>50</v>
      </c>
      <c r="H85" s="116"/>
      <c r="I85" s="114" t="s">
        <v>50</v>
      </c>
      <c r="J85" s="116"/>
      <c r="K85" s="114" t="s">
        <v>46</v>
      </c>
      <c r="L85" s="117">
        <v>89.58</v>
      </c>
      <c r="M85" s="114" t="s">
        <v>47</v>
      </c>
      <c r="N85" s="119">
        <v>96.67</v>
      </c>
      <c r="O85" s="118" t="str">
        <f>IF(OR(ISBLANK(L85), ISBLANK(N85)), "", IF((L85-N85)&gt;(L85*0.05),"DECREASE",IF((N85-L85)&gt;(L85*0.05),"INCREASE", "")))</f>
        <v>INCREASE</v>
      </c>
      <c r="P85" s="64"/>
    </row>
    <row r="86" spans="1:16" s="4" customFormat="1" ht="20.100000000000001" customHeight="1" x14ac:dyDescent="0.25">
      <c r="A86" s="114" t="s">
        <v>197</v>
      </c>
      <c r="B86" s="114" t="s">
        <v>195</v>
      </c>
      <c r="C86" s="136" t="s">
        <v>22</v>
      </c>
      <c r="D86" s="136" t="s">
        <v>44</v>
      </c>
      <c r="E86" s="136" t="s">
        <v>10</v>
      </c>
      <c r="F86" s="115" t="s">
        <v>203</v>
      </c>
      <c r="G86" s="114" t="s">
        <v>50</v>
      </c>
      <c r="H86" s="116"/>
      <c r="I86" s="114" t="s">
        <v>50</v>
      </c>
      <c r="J86" s="116"/>
      <c r="K86" s="114" t="s">
        <v>50</v>
      </c>
      <c r="L86" s="116"/>
      <c r="M86" s="114" t="s">
        <v>50</v>
      </c>
      <c r="N86" s="116"/>
      <c r="O86" s="118" t="str">
        <f>IF(OR(ISBLANK(L86), ISBLANK(N86)), "", IF((L86-N86)&gt;(L86*0.05),"DECREASE",IF((N86-L86)&gt;(L86*0.05),"INCREASE", "")))</f>
        <v/>
      </c>
      <c r="P86" s="64"/>
    </row>
    <row r="87" spans="1:16" s="4" customFormat="1" ht="20.100000000000001" customHeight="1" x14ac:dyDescent="0.25">
      <c r="A87" s="114" t="s">
        <v>197</v>
      </c>
      <c r="B87" s="114" t="s">
        <v>195</v>
      </c>
      <c r="C87" s="136" t="s">
        <v>22</v>
      </c>
      <c r="D87" s="136" t="s">
        <v>44</v>
      </c>
      <c r="E87" s="136" t="s">
        <v>2</v>
      </c>
      <c r="F87" s="115" t="s">
        <v>204</v>
      </c>
      <c r="G87" s="114" t="s">
        <v>50</v>
      </c>
      <c r="H87" s="116"/>
      <c r="I87" s="114" t="s">
        <v>50</v>
      </c>
      <c r="J87" s="116"/>
      <c r="K87" s="114" t="s">
        <v>46</v>
      </c>
      <c r="L87" s="117">
        <v>84</v>
      </c>
      <c r="M87" s="114" t="s">
        <v>46</v>
      </c>
      <c r="N87" s="117">
        <v>95</v>
      </c>
      <c r="O87" s="118" t="str">
        <f>IF(OR(ISBLANK(L87), ISBLANK(N87)), "", IF((L87-N87)&gt;(L87*0.05),"DECREASE",IF((N87-L87)&gt;(L87*0.05),"INCREASE", "")))</f>
        <v>INCREASE</v>
      </c>
      <c r="P87" s="64"/>
    </row>
    <row r="88" spans="1:16" s="4" customFormat="1" ht="20.100000000000001" customHeight="1" x14ac:dyDescent="0.25">
      <c r="A88" s="114" t="s">
        <v>197</v>
      </c>
      <c r="B88" s="114" t="s">
        <v>195</v>
      </c>
      <c r="C88" s="136" t="s">
        <v>22</v>
      </c>
      <c r="D88" s="136" t="s">
        <v>44</v>
      </c>
      <c r="E88" s="136" t="s">
        <v>11</v>
      </c>
      <c r="F88" s="115" t="s">
        <v>210</v>
      </c>
      <c r="G88" s="114" t="s">
        <v>50</v>
      </c>
      <c r="H88" s="116"/>
      <c r="I88" s="114" t="s">
        <v>50</v>
      </c>
      <c r="J88" s="116"/>
      <c r="K88" s="114" t="s">
        <v>50</v>
      </c>
      <c r="L88" s="116"/>
      <c r="M88" s="114" t="s">
        <v>50</v>
      </c>
      <c r="N88" s="116"/>
      <c r="O88" s="118" t="str">
        <f>IF(OR(ISBLANK(L88), ISBLANK(N88)), "", IF((L88-N88)&gt;(L88*0.05),"DECREASE",IF((N88-L88)&gt;(L88*0.05),"INCREASE", "")))</f>
        <v/>
      </c>
      <c r="P88" s="64"/>
    </row>
    <row r="89" spans="1:16" s="4" customFormat="1" ht="20.100000000000001" customHeight="1" x14ac:dyDescent="0.25">
      <c r="A89" s="114" t="s">
        <v>197</v>
      </c>
      <c r="B89" s="114" t="s">
        <v>195</v>
      </c>
      <c r="C89" s="136" t="s">
        <v>22</v>
      </c>
      <c r="D89" s="136" t="s">
        <v>44</v>
      </c>
      <c r="E89" s="136" t="s">
        <v>127</v>
      </c>
      <c r="F89" s="115" t="s">
        <v>211</v>
      </c>
      <c r="G89" s="114" t="s">
        <v>137</v>
      </c>
      <c r="H89" s="131"/>
      <c r="I89" s="114" t="s">
        <v>50</v>
      </c>
      <c r="J89" s="116"/>
      <c r="K89" s="114" t="s">
        <v>50</v>
      </c>
      <c r="L89" s="116"/>
      <c r="M89" s="114" t="s">
        <v>47</v>
      </c>
      <c r="N89" s="119">
        <v>100</v>
      </c>
      <c r="O89" s="118" t="str">
        <f>IF(OR(ISBLANK(L89), ISBLANK(N89)), "", IF((L89-N89)&gt;(L89*0.05),"DECREASE",IF((N89-L89)&gt;(L89*0.05),"INCREASE", "")))</f>
        <v/>
      </c>
      <c r="P89" s="64"/>
    </row>
    <row r="90" spans="1:16" s="4" customFormat="1" ht="20.100000000000001" customHeight="1" x14ac:dyDescent="0.25">
      <c r="A90" s="114" t="s">
        <v>197</v>
      </c>
      <c r="B90" s="114" t="s">
        <v>195</v>
      </c>
      <c r="C90" s="136" t="s">
        <v>22</v>
      </c>
      <c r="D90" s="136" t="s">
        <v>44</v>
      </c>
      <c r="E90" s="136" t="s">
        <v>12</v>
      </c>
      <c r="F90" s="115" t="s">
        <v>205</v>
      </c>
      <c r="G90" s="114" t="s">
        <v>50</v>
      </c>
      <c r="H90" s="116"/>
      <c r="I90" s="114" t="s">
        <v>50</v>
      </c>
      <c r="J90" s="116"/>
      <c r="K90" s="114" t="s">
        <v>50</v>
      </c>
      <c r="L90" s="116"/>
      <c r="M90" s="114" t="s">
        <v>50</v>
      </c>
      <c r="N90" s="116"/>
      <c r="O90" s="118" t="str">
        <f>IF(OR(ISBLANK(L90), ISBLANK(N90)), "", IF((L90-N90)&gt;(L90*0.05),"DECREASE",IF((N90-L90)&gt;(L90*0.05),"INCREASE", "")))</f>
        <v/>
      </c>
      <c r="P90" s="64"/>
    </row>
    <row r="91" spans="1:16" s="4" customFormat="1" ht="20.100000000000001" customHeight="1" x14ac:dyDescent="0.25">
      <c r="A91" s="114" t="s">
        <v>197</v>
      </c>
      <c r="B91" s="114" t="s">
        <v>195</v>
      </c>
      <c r="C91" s="136" t="s">
        <v>22</v>
      </c>
      <c r="D91" s="136" t="s">
        <v>44</v>
      </c>
      <c r="E91" s="136" t="s">
        <v>65</v>
      </c>
      <c r="F91" s="115" t="s">
        <v>206</v>
      </c>
      <c r="G91" s="114" t="s">
        <v>50</v>
      </c>
      <c r="H91" s="116"/>
      <c r="I91" s="114" t="s">
        <v>50</v>
      </c>
      <c r="J91" s="116"/>
      <c r="K91" s="114" t="s">
        <v>46</v>
      </c>
      <c r="L91" s="117">
        <v>86.67</v>
      </c>
      <c r="M91" s="114" t="s">
        <v>47</v>
      </c>
      <c r="N91" s="119">
        <v>100</v>
      </c>
      <c r="O91" s="118" t="str">
        <f>IF(OR(ISBLANK(L91), ISBLANK(N91)), "", IF((L91-N91)&gt;(L91*0.05),"DECREASE",IF((N91-L91)&gt;(L91*0.05),"INCREASE", "")))</f>
        <v>INCREASE</v>
      </c>
      <c r="P91" s="64"/>
    </row>
    <row r="92" spans="1:16" s="4" customFormat="1" ht="20.100000000000001" customHeight="1" x14ac:dyDescent="0.25">
      <c r="A92" s="114" t="s">
        <v>197</v>
      </c>
      <c r="B92" s="114" t="s">
        <v>195</v>
      </c>
      <c r="C92" s="136" t="s">
        <v>22</v>
      </c>
      <c r="D92" s="136" t="s">
        <v>44</v>
      </c>
      <c r="E92" s="136" t="s">
        <v>128</v>
      </c>
      <c r="F92" s="115" t="s">
        <v>212</v>
      </c>
      <c r="G92" s="114" t="s">
        <v>137</v>
      </c>
      <c r="H92" s="131"/>
      <c r="I92" s="114" t="s">
        <v>137</v>
      </c>
      <c r="J92" s="131"/>
      <c r="K92" s="114" t="s">
        <v>50</v>
      </c>
      <c r="L92" s="116"/>
      <c r="M92" s="114" t="s">
        <v>47</v>
      </c>
      <c r="N92" s="119">
        <v>100</v>
      </c>
      <c r="O92" s="118" t="str">
        <f>IF(OR(ISBLANK(L92), ISBLANK(N92)), "", IF((L92-N92)&gt;(L92*0.05),"DECREASE",IF((N92-L92)&gt;(L92*0.05),"INCREASE", "")))</f>
        <v/>
      </c>
      <c r="P92" s="64"/>
    </row>
    <row r="93" spans="1:16" s="4" customFormat="1" ht="20.100000000000001" customHeight="1" x14ac:dyDescent="0.25">
      <c r="A93" s="114" t="s">
        <v>197</v>
      </c>
      <c r="B93" s="114" t="s">
        <v>195</v>
      </c>
      <c r="C93" s="136" t="s">
        <v>22</v>
      </c>
      <c r="D93" s="136" t="s">
        <v>44</v>
      </c>
      <c r="E93" s="136" t="s">
        <v>7</v>
      </c>
      <c r="F93" s="115" t="s">
        <v>207</v>
      </c>
      <c r="G93" s="114" t="s">
        <v>50</v>
      </c>
      <c r="H93" s="116"/>
      <c r="I93" s="114" t="s">
        <v>50</v>
      </c>
      <c r="J93" s="116"/>
      <c r="K93" s="114" t="s">
        <v>47</v>
      </c>
      <c r="L93" s="119">
        <v>83.33</v>
      </c>
      <c r="M93" s="114" t="s">
        <v>49</v>
      </c>
      <c r="N93" s="121">
        <v>54.17</v>
      </c>
      <c r="O93" s="118" t="str">
        <f>IF(OR(ISBLANK(L93), ISBLANK(N93)), "", IF((L93-N93)&gt;(L93*0.05),"DECREASE",IF((N93-L93)&gt;(L93*0.05),"INCREASE", "")))</f>
        <v>DECREASE</v>
      </c>
      <c r="P93" s="64"/>
    </row>
    <row r="94" spans="1:16" s="4" customFormat="1" ht="20.100000000000001" customHeight="1" x14ac:dyDescent="0.25">
      <c r="A94" s="114" t="s">
        <v>197</v>
      </c>
      <c r="B94" s="114" t="s">
        <v>51</v>
      </c>
      <c r="C94" s="136" t="s">
        <v>22</v>
      </c>
      <c r="D94" s="136" t="s">
        <v>44</v>
      </c>
      <c r="E94" s="136" t="s">
        <v>6</v>
      </c>
      <c r="F94" s="115" t="s">
        <v>213</v>
      </c>
      <c r="G94" s="114" t="s">
        <v>50</v>
      </c>
      <c r="H94" s="116"/>
      <c r="I94" s="114" t="s">
        <v>50</v>
      </c>
      <c r="J94" s="116"/>
      <c r="K94" s="114" t="s">
        <v>50</v>
      </c>
      <c r="L94" s="116"/>
      <c r="M94" s="114" t="s">
        <v>50</v>
      </c>
      <c r="N94" s="116"/>
      <c r="O94" s="118" t="str">
        <f>IF(OR(ISBLANK(L94), ISBLANK(N94)), "", IF((L94-N94)&gt;(L94*0.05),"DECREASE",IF((N94-L94)&gt;(L94*0.05),"INCREASE", "")))</f>
        <v/>
      </c>
      <c r="P94" s="64"/>
    </row>
    <row r="95" spans="1:16" s="4" customFormat="1" ht="20.100000000000001" customHeight="1" x14ac:dyDescent="0.25">
      <c r="A95" s="114" t="s">
        <v>197</v>
      </c>
      <c r="B95" s="114" t="s">
        <v>51</v>
      </c>
      <c r="C95" s="136" t="s">
        <v>22</v>
      </c>
      <c r="D95" s="136" t="s">
        <v>44</v>
      </c>
      <c r="E95" s="136" t="s">
        <v>3</v>
      </c>
      <c r="F95" s="115" t="s">
        <v>214</v>
      </c>
      <c r="G95" s="114" t="s">
        <v>50</v>
      </c>
      <c r="H95" s="116"/>
      <c r="I95" s="114" t="s">
        <v>50</v>
      </c>
      <c r="J95" s="116"/>
      <c r="K95" s="114" t="s">
        <v>50</v>
      </c>
      <c r="L95" s="116"/>
      <c r="M95" s="114" t="s">
        <v>50</v>
      </c>
      <c r="N95" s="116"/>
      <c r="O95" s="118" t="str">
        <f>IF(OR(ISBLANK(L95), ISBLANK(N95)), "", IF((L95-N95)&gt;(L95*0.05),"DECREASE",IF((N95-L95)&gt;(L95*0.05),"INCREASE", "")))</f>
        <v/>
      </c>
      <c r="P95" s="64"/>
    </row>
    <row r="96" spans="1:16" s="4" customFormat="1" ht="20.100000000000001" customHeight="1" x14ac:dyDescent="0.25">
      <c r="A96" s="114" t="s">
        <v>197</v>
      </c>
      <c r="B96" s="114" t="s">
        <v>51</v>
      </c>
      <c r="C96" s="136" t="s">
        <v>22</v>
      </c>
      <c r="D96" s="136" t="s">
        <v>44</v>
      </c>
      <c r="E96" s="136" t="s">
        <v>130</v>
      </c>
      <c r="F96" s="115" t="s">
        <v>215</v>
      </c>
      <c r="G96" s="114" t="s">
        <v>137</v>
      </c>
      <c r="H96" s="131"/>
      <c r="I96" s="114" t="s">
        <v>137</v>
      </c>
      <c r="J96" s="131"/>
      <c r="K96" s="114" t="s">
        <v>50</v>
      </c>
      <c r="L96" s="116"/>
      <c r="M96" s="114" t="s">
        <v>50</v>
      </c>
      <c r="N96" s="116"/>
      <c r="O96" s="118" t="str">
        <f>IF(OR(ISBLANK(L96), ISBLANK(N96)), "", IF((L96-N96)&gt;(L96*0.05),"DECREASE",IF((N96-L96)&gt;(L96*0.05),"INCREASE", "")))</f>
        <v/>
      </c>
      <c r="P96" s="64"/>
    </row>
    <row r="97" spans="1:16" s="4" customFormat="1" ht="20.100000000000001" customHeight="1" x14ac:dyDescent="0.25">
      <c r="A97" s="114" t="s">
        <v>197</v>
      </c>
      <c r="B97" s="114" t="s">
        <v>51</v>
      </c>
      <c r="C97" s="136" t="s">
        <v>22</v>
      </c>
      <c r="D97" s="136" t="s">
        <v>44</v>
      </c>
      <c r="E97" s="136" t="s">
        <v>131</v>
      </c>
      <c r="F97" s="115" t="s">
        <v>216</v>
      </c>
      <c r="G97" s="114" t="s">
        <v>137</v>
      </c>
      <c r="H97" s="131"/>
      <c r="I97" s="114" t="s">
        <v>137</v>
      </c>
      <c r="J97" s="131"/>
      <c r="K97" s="114" t="s">
        <v>50</v>
      </c>
      <c r="L97" s="116"/>
      <c r="M97" s="114" t="s">
        <v>50</v>
      </c>
      <c r="N97" s="116"/>
      <c r="O97" s="118" t="str">
        <f>IF(OR(ISBLANK(L97), ISBLANK(N97)), "", IF((L97-N97)&gt;(L97*0.05),"DECREASE",IF((N97-L97)&gt;(L97*0.05),"INCREASE", "")))</f>
        <v/>
      </c>
      <c r="P97" s="64"/>
    </row>
    <row r="98" spans="1:16" s="4" customFormat="1" ht="20.100000000000001" customHeight="1" x14ac:dyDescent="0.25">
      <c r="A98" s="114" t="s">
        <v>197</v>
      </c>
      <c r="B98" s="114" t="s">
        <v>51</v>
      </c>
      <c r="C98" s="136" t="s">
        <v>22</v>
      </c>
      <c r="D98" s="136" t="s">
        <v>44</v>
      </c>
      <c r="E98" s="136" t="s">
        <v>8</v>
      </c>
      <c r="F98" s="115" t="s">
        <v>217</v>
      </c>
      <c r="G98" s="114" t="s">
        <v>50</v>
      </c>
      <c r="H98" s="116"/>
      <c r="I98" s="114" t="s">
        <v>50</v>
      </c>
      <c r="J98" s="116"/>
      <c r="K98" s="114" t="s">
        <v>50</v>
      </c>
      <c r="L98" s="116"/>
      <c r="M98" s="114" t="s">
        <v>50</v>
      </c>
      <c r="N98" s="116"/>
      <c r="O98" s="118" t="str">
        <f>IF(OR(ISBLANK(L98), ISBLANK(N98)), "", IF((L98-N98)&gt;(L98*0.05),"DECREASE",IF((N98-L98)&gt;(L98*0.05),"INCREASE", "")))</f>
        <v/>
      </c>
      <c r="P98" s="64"/>
    </row>
    <row r="99" spans="1:16" s="4" customFormat="1" ht="20.100000000000001" customHeight="1" x14ac:dyDescent="0.25">
      <c r="A99" s="114" t="s">
        <v>197</v>
      </c>
      <c r="B99" s="114" t="s">
        <v>51</v>
      </c>
      <c r="C99" s="136" t="s">
        <v>22</v>
      </c>
      <c r="D99" s="136" t="s">
        <v>44</v>
      </c>
      <c r="E99" s="136" t="s">
        <v>9</v>
      </c>
      <c r="F99" s="115" t="s">
        <v>218</v>
      </c>
      <c r="G99" s="114" t="s">
        <v>50</v>
      </c>
      <c r="H99" s="116"/>
      <c r="I99" s="114" t="s">
        <v>50</v>
      </c>
      <c r="J99" s="116"/>
      <c r="K99" s="114" t="s">
        <v>50</v>
      </c>
      <c r="L99" s="116"/>
      <c r="M99" s="114" t="s">
        <v>50</v>
      </c>
      <c r="N99" s="116"/>
      <c r="O99" s="118" t="str">
        <f>IF(OR(ISBLANK(L99), ISBLANK(N99)), "", IF((L99-N99)&gt;(L99*0.05),"DECREASE",IF((N99-L99)&gt;(L99*0.05),"INCREASE", "")))</f>
        <v/>
      </c>
      <c r="P99" s="64"/>
    </row>
    <row r="100" spans="1:16" s="4" customFormat="1" ht="20.100000000000001" customHeight="1" x14ac:dyDescent="0.25">
      <c r="A100" s="114" t="s">
        <v>197</v>
      </c>
      <c r="B100" s="114" t="s">
        <v>51</v>
      </c>
      <c r="C100" s="136" t="s">
        <v>22</v>
      </c>
      <c r="D100" s="136" t="s">
        <v>44</v>
      </c>
      <c r="E100" s="136" t="s">
        <v>5</v>
      </c>
      <c r="F100" s="115" t="s">
        <v>219</v>
      </c>
      <c r="G100" s="114" t="s">
        <v>50</v>
      </c>
      <c r="H100" s="116"/>
      <c r="I100" s="114" t="s">
        <v>50</v>
      </c>
      <c r="J100" s="116"/>
      <c r="K100" s="114" t="s">
        <v>50</v>
      </c>
      <c r="L100" s="116"/>
      <c r="M100" s="114" t="s">
        <v>50</v>
      </c>
      <c r="N100" s="116"/>
      <c r="O100" s="118" t="str">
        <f>IF(OR(ISBLANK(L100), ISBLANK(N100)), "", IF((L100-N100)&gt;(L100*0.05),"DECREASE",IF((N100-L100)&gt;(L100*0.05),"INCREASE", "")))</f>
        <v/>
      </c>
      <c r="P100" s="64"/>
    </row>
    <row r="101" spans="1:16" s="4" customFormat="1" ht="20.100000000000001" customHeight="1" x14ac:dyDescent="0.25">
      <c r="A101" s="114" t="s">
        <v>197</v>
      </c>
      <c r="B101" s="114" t="s">
        <v>51</v>
      </c>
      <c r="C101" s="136" t="s">
        <v>22</v>
      </c>
      <c r="D101" s="136" t="s">
        <v>44</v>
      </c>
      <c r="E101" s="136" t="s">
        <v>10</v>
      </c>
      <c r="F101" s="115" t="s">
        <v>220</v>
      </c>
      <c r="G101" s="114" t="s">
        <v>50</v>
      </c>
      <c r="H101" s="116"/>
      <c r="I101" s="114" t="s">
        <v>50</v>
      </c>
      <c r="J101" s="116"/>
      <c r="K101" s="114" t="s">
        <v>50</v>
      </c>
      <c r="L101" s="116"/>
      <c r="M101" s="114" t="s">
        <v>50</v>
      </c>
      <c r="N101" s="116"/>
      <c r="O101" s="118" t="str">
        <f>IF(OR(ISBLANK(L101), ISBLANK(N101)), "", IF((L101-N101)&gt;(L101*0.05),"DECREASE",IF((N101-L101)&gt;(L101*0.05),"INCREASE", "")))</f>
        <v/>
      </c>
      <c r="P101" s="64"/>
    </row>
    <row r="102" spans="1:16" s="4" customFormat="1" ht="20.100000000000001" customHeight="1" x14ac:dyDescent="0.25">
      <c r="A102" s="114" t="s">
        <v>197</v>
      </c>
      <c r="B102" s="114" t="s">
        <v>51</v>
      </c>
      <c r="C102" s="136" t="s">
        <v>22</v>
      </c>
      <c r="D102" s="136" t="s">
        <v>44</v>
      </c>
      <c r="E102" s="136" t="s">
        <v>2</v>
      </c>
      <c r="F102" s="115" t="s">
        <v>221</v>
      </c>
      <c r="G102" s="114" t="s">
        <v>50</v>
      </c>
      <c r="H102" s="116"/>
      <c r="I102" s="114" t="s">
        <v>50</v>
      </c>
      <c r="J102" s="116"/>
      <c r="K102" s="114" t="s">
        <v>50</v>
      </c>
      <c r="L102" s="116"/>
      <c r="M102" s="114" t="s">
        <v>50</v>
      </c>
      <c r="N102" s="116"/>
      <c r="O102" s="118" t="str">
        <f>IF(OR(ISBLANK(L102), ISBLANK(N102)), "", IF((L102-N102)&gt;(L102*0.05),"DECREASE",IF((N102-L102)&gt;(L102*0.05),"INCREASE", "")))</f>
        <v/>
      </c>
      <c r="P102" s="64"/>
    </row>
    <row r="103" spans="1:16" s="4" customFormat="1" ht="20.100000000000001" customHeight="1" x14ac:dyDescent="0.25">
      <c r="A103" s="114" t="s">
        <v>197</v>
      </c>
      <c r="B103" s="114" t="s">
        <v>51</v>
      </c>
      <c r="C103" s="136" t="s">
        <v>22</v>
      </c>
      <c r="D103" s="136" t="s">
        <v>44</v>
      </c>
      <c r="E103" s="136" t="s">
        <v>11</v>
      </c>
      <c r="F103" s="115" t="s">
        <v>222</v>
      </c>
      <c r="G103" s="114" t="s">
        <v>50</v>
      </c>
      <c r="H103" s="116"/>
      <c r="I103" s="114" t="s">
        <v>50</v>
      </c>
      <c r="J103" s="116"/>
      <c r="K103" s="114" t="s">
        <v>50</v>
      </c>
      <c r="L103" s="116"/>
      <c r="M103" s="114" t="s">
        <v>50</v>
      </c>
      <c r="N103" s="116"/>
      <c r="O103" s="118" t="str">
        <f>IF(OR(ISBLANK(L103), ISBLANK(N103)), "", IF((L103-N103)&gt;(L103*0.05),"DECREASE",IF((N103-L103)&gt;(L103*0.05),"INCREASE", "")))</f>
        <v/>
      </c>
      <c r="P103" s="64"/>
    </row>
    <row r="104" spans="1:16" s="4" customFormat="1" ht="20.100000000000001" customHeight="1" x14ac:dyDescent="0.25">
      <c r="A104" s="114" t="s">
        <v>197</v>
      </c>
      <c r="B104" s="114" t="s">
        <v>51</v>
      </c>
      <c r="C104" s="136" t="s">
        <v>22</v>
      </c>
      <c r="D104" s="136" t="s">
        <v>44</v>
      </c>
      <c r="E104" s="136" t="s">
        <v>127</v>
      </c>
      <c r="F104" s="115" t="s">
        <v>223</v>
      </c>
      <c r="G104" s="114" t="s">
        <v>137</v>
      </c>
      <c r="H104" s="131"/>
      <c r="I104" s="114" t="s">
        <v>50</v>
      </c>
      <c r="J104" s="116"/>
      <c r="K104" s="114" t="s">
        <v>137</v>
      </c>
      <c r="L104" s="131"/>
      <c r="M104" s="114" t="s">
        <v>50</v>
      </c>
      <c r="N104" s="116"/>
      <c r="O104" s="118" t="str">
        <f>IF(OR(ISBLANK(L104), ISBLANK(N104)), "", IF((L104-N104)&gt;(L104*0.05),"DECREASE",IF((N104-L104)&gt;(L104*0.05),"INCREASE", "")))</f>
        <v/>
      </c>
      <c r="P104" s="64"/>
    </row>
    <row r="105" spans="1:16" s="4" customFormat="1" ht="20.100000000000001" customHeight="1" x14ac:dyDescent="0.25">
      <c r="A105" s="114" t="s">
        <v>197</v>
      </c>
      <c r="B105" s="114" t="s">
        <v>51</v>
      </c>
      <c r="C105" s="136" t="s">
        <v>22</v>
      </c>
      <c r="D105" s="136" t="s">
        <v>44</v>
      </c>
      <c r="E105" s="136" t="s">
        <v>12</v>
      </c>
      <c r="F105" s="115" t="s">
        <v>224</v>
      </c>
      <c r="G105" s="114" t="s">
        <v>50</v>
      </c>
      <c r="H105" s="116"/>
      <c r="I105" s="114" t="s">
        <v>50</v>
      </c>
      <c r="J105" s="116"/>
      <c r="K105" s="114" t="s">
        <v>50</v>
      </c>
      <c r="L105" s="116"/>
      <c r="M105" s="114" t="s">
        <v>50</v>
      </c>
      <c r="N105" s="116"/>
      <c r="O105" s="118" t="str">
        <f>IF(OR(ISBLANK(L105), ISBLANK(N105)), "", IF((L105-N105)&gt;(L105*0.05),"DECREASE",IF((N105-L105)&gt;(L105*0.05),"INCREASE", "")))</f>
        <v/>
      </c>
      <c r="P105" s="64"/>
    </row>
    <row r="106" spans="1:16" s="4" customFormat="1" ht="20.100000000000001" customHeight="1" x14ac:dyDescent="0.25">
      <c r="A106" s="114" t="s">
        <v>197</v>
      </c>
      <c r="B106" s="114" t="s">
        <v>51</v>
      </c>
      <c r="C106" s="136" t="s">
        <v>22</v>
      </c>
      <c r="D106" s="136" t="s">
        <v>44</v>
      </c>
      <c r="E106" s="136" t="s">
        <v>65</v>
      </c>
      <c r="F106" s="115" t="s">
        <v>225</v>
      </c>
      <c r="G106" s="114" t="s">
        <v>50</v>
      </c>
      <c r="H106" s="116"/>
      <c r="I106" s="114" t="s">
        <v>50</v>
      </c>
      <c r="J106" s="116"/>
      <c r="K106" s="114" t="s">
        <v>50</v>
      </c>
      <c r="L106" s="116"/>
      <c r="M106" s="114" t="s">
        <v>50</v>
      </c>
      <c r="N106" s="116"/>
      <c r="O106" s="118" t="str">
        <f>IF(OR(ISBLANK(L106), ISBLANK(N106)), "", IF((L106-N106)&gt;(L106*0.05),"DECREASE",IF((N106-L106)&gt;(L106*0.05),"INCREASE", "")))</f>
        <v/>
      </c>
      <c r="P106" s="64"/>
    </row>
    <row r="107" spans="1:16" s="4" customFormat="1" ht="20.100000000000001" customHeight="1" x14ac:dyDescent="0.25">
      <c r="A107" s="114" t="s">
        <v>197</v>
      </c>
      <c r="B107" s="114" t="s">
        <v>51</v>
      </c>
      <c r="C107" s="136" t="s">
        <v>22</v>
      </c>
      <c r="D107" s="136" t="s">
        <v>44</v>
      </c>
      <c r="E107" s="136" t="s">
        <v>128</v>
      </c>
      <c r="F107" s="115" t="s">
        <v>226</v>
      </c>
      <c r="G107" s="114" t="s">
        <v>137</v>
      </c>
      <c r="H107" s="131"/>
      <c r="I107" s="114" t="s">
        <v>137</v>
      </c>
      <c r="J107" s="131"/>
      <c r="K107" s="114" t="s">
        <v>50</v>
      </c>
      <c r="L107" s="116"/>
      <c r="M107" s="114" t="s">
        <v>50</v>
      </c>
      <c r="N107" s="116"/>
      <c r="O107" s="118" t="str">
        <f>IF(OR(ISBLANK(L107), ISBLANK(N107)), "", IF((L107-N107)&gt;(L107*0.05),"DECREASE",IF((N107-L107)&gt;(L107*0.05),"INCREASE", "")))</f>
        <v/>
      </c>
      <c r="P107" s="64"/>
    </row>
    <row r="108" spans="1:16" s="4" customFormat="1" ht="20.100000000000001" customHeight="1" x14ac:dyDescent="0.25">
      <c r="A108" s="114" t="s">
        <v>197</v>
      </c>
      <c r="B108" s="114" t="s">
        <v>51</v>
      </c>
      <c r="C108" s="136" t="s">
        <v>22</v>
      </c>
      <c r="D108" s="136" t="s">
        <v>44</v>
      </c>
      <c r="E108" s="136" t="s">
        <v>7</v>
      </c>
      <c r="F108" s="115" t="s">
        <v>227</v>
      </c>
      <c r="G108" s="114" t="s">
        <v>50</v>
      </c>
      <c r="H108" s="116"/>
      <c r="I108" s="114" t="s">
        <v>50</v>
      </c>
      <c r="J108" s="116"/>
      <c r="K108" s="114" t="s">
        <v>50</v>
      </c>
      <c r="L108" s="116"/>
      <c r="M108" s="114" t="s">
        <v>50</v>
      </c>
      <c r="N108" s="116"/>
      <c r="O108" s="118" t="str">
        <f>IF(OR(ISBLANK(L108), ISBLANK(N108)), "", IF((L108-N108)&gt;(L108*0.05),"DECREASE",IF((N108-L108)&gt;(L108*0.05),"INCREASE", "")))</f>
        <v/>
      </c>
      <c r="P108" s="64"/>
    </row>
    <row r="109" spans="1:16" s="4" customFormat="1" ht="20.100000000000001" customHeight="1" x14ac:dyDescent="0.25">
      <c r="A109" s="114" t="s">
        <v>197</v>
      </c>
      <c r="B109" s="114" t="s">
        <v>195</v>
      </c>
      <c r="C109" s="136" t="s">
        <v>82</v>
      </c>
      <c r="D109" s="136" t="s">
        <v>44</v>
      </c>
      <c r="E109" s="136" t="s">
        <v>6</v>
      </c>
      <c r="F109" s="115" t="s">
        <v>198</v>
      </c>
      <c r="G109" s="114" t="s">
        <v>50</v>
      </c>
      <c r="H109" s="116"/>
      <c r="I109" s="114" t="s">
        <v>46</v>
      </c>
      <c r="J109" s="117">
        <v>93.33</v>
      </c>
      <c r="K109" s="114" t="s">
        <v>46</v>
      </c>
      <c r="L109" s="117">
        <v>77.5</v>
      </c>
      <c r="M109" s="114" t="s">
        <v>46</v>
      </c>
      <c r="N109" s="117">
        <v>88.75</v>
      </c>
      <c r="O109" s="118" t="str">
        <f>IF(OR(ISBLANK(L109), ISBLANK(N109)), "", IF((L109-N109)&gt;(L109*0.05),"DECREASE",IF((N109-L109)&gt;(L109*0.05),"INCREASE", "")))</f>
        <v>INCREASE</v>
      </c>
      <c r="P109" s="64"/>
    </row>
    <row r="110" spans="1:16" s="4" customFormat="1" ht="20.100000000000001" customHeight="1" x14ac:dyDescent="0.25">
      <c r="A110" s="114" t="s">
        <v>197</v>
      </c>
      <c r="B110" s="114" t="s">
        <v>195</v>
      </c>
      <c r="C110" s="136" t="s">
        <v>82</v>
      </c>
      <c r="D110" s="136" t="s">
        <v>44</v>
      </c>
      <c r="E110" s="136" t="s">
        <v>3</v>
      </c>
      <c r="F110" s="115" t="s">
        <v>199</v>
      </c>
      <c r="G110" s="114" t="s">
        <v>50</v>
      </c>
      <c r="H110" s="116"/>
      <c r="I110" s="114" t="s">
        <v>46</v>
      </c>
      <c r="J110" s="117">
        <v>97.92</v>
      </c>
      <c r="K110" s="114" t="s">
        <v>46</v>
      </c>
      <c r="L110" s="117">
        <v>97.92</v>
      </c>
      <c r="M110" s="114" t="s">
        <v>46</v>
      </c>
      <c r="N110" s="117">
        <v>94.06</v>
      </c>
      <c r="O110" s="118" t="str">
        <f>IF(OR(ISBLANK(L110), ISBLANK(N110)), "", IF((L110-N110)&gt;(L110*0.05),"DECREASE",IF((N110-L110)&gt;(L110*0.05),"INCREASE", "")))</f>
        <v/>
      </c>
      <c r="P110" s="64"/>
    </row>
    <row r="111" spans="1:16" s="4" customFormat="1" ht="20.100000000000001" customHeight="1" x14ac:dyDescent="0.25">
      <c r="A111" s="114" t="s">
        <v>197</v>
      </c>
      <c r="B111" s="114" t="s">
        <v>195</v>
      </c>
      <c r="C111" s="136" t="s">
        <v>82</v>
      </c>
      <c r="D111" s="136" t="s">
        <v>44</v>
      </c>
      <c r="E111" s="136" t="s">
        <v>130</v>
      </c>
      <c r="F111" s="115" t="s">
        <v>208</v>
      </c>
      <c r="G111" s="114" t="s">
        <v>137</v>
      </c>
      <c r="H111" s="131"/>
      <c r="I111" s="114" t="s">
        <v>137</v>
      </c>
      <c r="J111" s="131"/>
      <c r="K111" s="114" t="s">
        <v>46</v>
      </c>
      <c r="L111" s="117">
        <v>83.33</v>
      </c>
      <c r="M111" s="114" t="s">
        <v>46</v>
      </c>
      <c r="N111" s="117">
        <v>84.38</v>
      </c>
      <c r="O111" s="118" t="str">
        <f>IF(OR(ISBLANK(L111), ISBLANK(N111)), "", IF((L111-N111)&gt;(L111*0.05),"DECREASE",IF((N111-L111)&gt;(L111*0.05),"INCREASE", "")))</f>
        <v/>
      </c>
      <c r="P111" s="64"/>
    </row>
    <row r="112" spans="1:16" s="4" customFormat="1" ht="20.100000000000001" customHeight="1" x14ac:dyDescent="0.25">
      <c r="A112" s="114" t="s">
        <v>197</v>
      </c>
      <c r="B112" s="114" t="s">
        <v>195</v>
      </c>
      <c r="C112" s="136" t="s">
        <v>82</v>
      </c>
      <c r="D112" s="136" t="s">
        <v>44</v>
      </c>
      <c r="E112" s="136" t="s">
        <v>131</v>
      </c>
      <c r="F112" s="115" t="s">
        <v>209</v>
      </c>
      <c r="G112" s="114" t="s">
        <v>137</v>
      </c>
      <c r="H112" s="131"/>
      <c r="I112" s="114" t="s">
        <v>137</v>
      </c>
      <c r="J112" s="131"/>
      <c r="K112" s="114" t="s">
        <v>46</v>
      </c>
      <c r="L112" s="117">
        <v>83.33</v>
      </c>
      <c r="M112" s="114" t="s">
        <v>48</v>
      </c>
      <c r="N112" s="120">
        <v>60.42</v>
      </c>
      <c r="O112" s="118" t="str">
        <f>IF(OR(ISBLANK(L112), ISBLANK(N112)), "", IF((L112-N112)&gt;(L112*0.05),"DECREASE",IF((N112-L112)&gt;(L112*0.05),"INCREASE", "")))</f>
        <v>DECREASE</v>
      </c>
      <c r="P112" s="64"/>
    </row>
    <row r="113" spans="1:16" s="4" customFormat="1" ht="20.100000000000001" customHeight="1" x14ac:dyDescent="0.25">
      <c r="A113" s="114" t="s">
        <v>197</v>
      </c>
      <c r="B113" s="114" t="s">
        <v>195</v>
      </c>
      <c r="C113" s="136" t="s">
        <v>82</v>
      </c>
      <c r="D113" s="136" t="s">
        <v>44</v>
      </c>
      <c r="E113" s="136" t="s">
        <v>8</v>
      </c>
      <c r="F113" s="115" t="s">
        <v>200</v>
      </c>
      <c r="G113" s="114" t="s">
        <v>50</v>
      </c>
      <c r="H113" s="116"/>
      <c r="I113" s="114" t="s">
        <v>49</v>
      </c>
      <c r="J113" s="121">
        <v>83.33</v>
      </c>
      <c r="K113" s="114" t="s">
        <v>46</v>
      </c>
      <c r="L113" s="117">
        <v>97.22</v>
      </c>
      <c r="M113" s="114" t="s">
        <v>46</v>
      </c>
      <c r="N113" s="117">
        <v>85.94</v>
      </c>
      <c r="O113" s="118" t="str">
        <f>IF(OR(ISBLANK(L113), ISBLANK(N113)), "", IF((L113-N113)&gt;(L113*0.05),"DECREASE",IF((N113-L113)&gt;(L113*0.05),"INCREASE", "")))</f>
        <v>DECREASE</v>
      </c>
      <c r="P113" s="64"/>
    </row>
    <row r="114" spans="1:16" s="4" customFormat="1" ht="20.100000000000001" customHeight="1" x14ac:dyDescent="0.25">
      <c r="A114" s="114" t="s">
        <v>197</v>
      </c>
      <c r="B114" s="114" t="s">
        <v>195</v>
      </c>
      <c r="C114" s="136" t="s">
        <v>82</v>
      </c>
      <c r="D114" s="136" t="s">
        <v>44</v>
      </c>
      <c r="E114" s="136" t="s">
        <v>9</v>
      </c>
      <c r="F114" s="115" t="s">
        <v>201</v>
      </c>
      <c r="G114" s="114" t="s">
        <v>50</v>
      </c>
      <c r="H114" s="116"/>
      <c r="I114" s="114" t="s">
        <v>46</v>
      </c>
      <c r="J114" s="117">
        <v>91.67</v>
      </c>
      <c r="K114" s="114" t="s">
        <v>46</v>
      </c>
      <c r="L114" s="117">
        <v>91.67</v>
      </c>
      <c r="M114" s="114" t="s">
        <v>46</v>
      </c>
      <c r="N114" s="117">
        <v>75</v>
      </c>
      <c r="O114" s="118" t="str">
        <f>IF(OR(ISBLANK(L114), ISBLANK(N114)), "", IF((L114-N114)&gt;(L114*0.05),"DECREASE",IF((N114-L114)&gt;(L114*0.05),"INCREASE", "")))</f>
        <v>DECREASE</v>
      </c>
      <c r="P114" s="64"/>
    </row>
    <row r="115" spans="1:16" s="4" customFormat="1" ht="20.100000000000001" customHeight="1" x14ac:dyDescent="0.25">
      <c r="A115" s="114" t="s">
        <v>197</v>
      </c>
      <c r="B115" s="114" t="s">
        <v>195</v>
      </c>
      <c r="C115" s="136" t="s">
        <v>82</v>
      </c>
      <c r="D115" s="136" t="s">
        <v>44</v>
      </c>
      <c r="E115" s="136" t="s">
        <v>5</v>
      </c>
      <c r="F115" s="115" t="s">
        <v>202</v>
      </c>
      <c r="G115" s="114" t="s">
        <v>50</v>
      </c>
      <c r="H115" s="116"/>
      <c r="I115" s="114" t="s">
        <v>49</v>
      </c>
      <c r="J115" s="121">
        <v>76.67</v>
      </c>
      <c r="K115" s="114" t="s">
        <v>49</v>
      </c>
      <c r="L115" s="121">
        <v>79.17</v>
      </c>
      <c r="M115" s="114" t="s">
        <v>46</v>
      </c>
      <c r="N115" s="117">
        <v>82.5</v>
      </c>
      <c r="O115" s="118" t="str">
        <f>IF(OR(ISBLANK(L115), ISBLANK(N115)), "", IF((L115-N115)&gt;(L115*0.05),"DECREASE",IF((N115-L115)&gt;(L115*0.05),"INCREASE", "")))</f>
        <v/>
      </c>
      <c r="P115" s="64"/>
    </row>
    <row r="116" spans="1:16" s="4" customFormat="1" ht="20.100000000000001" customHeight="1" x14ac:dyDescent="0.25">
      <c r="A116" s="114" t="s">
        <v>197</v>
      </c>
      <c r="B116" s="114" t="s">
        <v>195</v>
      </c>
      <c r="C116" s="136" t="s">
        <v>82</v>
      </c>
      <c r="D116" s="136" t="s">
        <v>44</v>
      </c>
      <c r="E116" s="136" t="s">
        <v>10</v>
      </c>
      <c r="F116" s="115" t="s">
        <v>203</v>
      </c>
      <c r="G116" s="114" t="s">
        <v>50</v>
      </c>
      <c r="H116" s="116"/>
      <c r="I116" s="114" t="s">
        <v>46</v>
      </c>
      <c r="J116" s="117">
        <v>65</v>
      </c>
      <c r="K116" s="114" t="s">
        <v>46</v>
      </c>
      <c r="L116" s="117">
        <v>65.33</v>
      </c>
      <c r="M116" s="114" t="s">
        <v>46</v>
      </c>
      <c r="N116" s="117">
        <v>92.92</v>
      </c>
      <c r="O116" s="118" t="str">
        <f>IF(OR(ISBLANK(L116), ISBLANK(N116)), "", IF((L116-N116)&gt;(L116*0.05),"DECREASE",IF((N116-L116)&gt;(L116*0.05),"INCREASE", "")))</f>
        <v>INCREASE</v>
      </c>
      <c r="P116" s="64"/>
    </row>
    <row r="117" spans="1:16" s="4" customFormat="1" ht="20.100000000000001" customHeight="1" x14ac:dyDescent="0.25">
      <c r="A117" s="114" t="s">
        <v>197</v>
      </c>
      <c r="B117" s="114" t="s">
        <v>195</v>
      </c>
      <c r="C117" s="136" t="s">
        <v>82</v>
      </c>
      <c r="D117" s="136" t="s">
        <v>44</v>
      </c>
      <c r="E117" s="136" t="s">
        <v>2</v>
      </c>
      <c r="F117" s="115" t="s">
        <v>204</v>
      </c>
      <c r="G117" s="114" t="s">
        <v>50</v>
      </c>
      <c r="H117" s="116"/>
      <c r="I117" s="114" t="s">
        <v>46</v>
      </c>
      <c r="J117" s="117">
        <v>98.67</v>
      </c>
      <c r="K117" s="114" t="s">
        <v>46</v>
      </c>
      <c r="L117" s="117">
        <v>87.33</v>
      </c>
      <c r="M117" s="114" t="s">
        <v>46</v>
      </c>
      <c r="N117" s="117">
        <v>88</v>
      </c>
      <c r="O117" s="118" t="str">
        <f>IF(OR(ISBLANK(L117), ISBLANK(N117)), "", IF((L117-N117)&gt;(L117*0.05),"DECREASE",IF((N117-L117)&gt;(L117*0.05),"INCREASE", "")))</f>
        <v/>
      </c>
      <c r="P117" s="64"/>
    </row>
    <row r="118" spans="1:16" s="4" customFormat="1" ht="20.100000000000001" customHeight="1" x14ac:dyDescent="0.25">
      <c r="A118" s="114" t="s">
        <v>197</v>
      </c>
      <c r="B118" s="114" t="s">
        <v>195</v>
      </c>
      <c r="C118" s="136" t="s">
        <v>82</v>
      </c>
      <c r="D118" s="136" t="s">
        <v>44</v>
      </c>
      <c r="E118" s="136" t="s">
        <v>11</v>
      </c>
      <c r="F118" s="115" t="s">
        <v>210</v>
      </c>
      <c r="G118" s="114" t="s">
        <v>50</v>
      </c>
      <c r="H118" s="116"/>
      <c r="I118" s="114" t="s">
        <v>50</v>
      </c>
      <c r="J118" s="116"/>
      <c r="K118" s="114" t="s">
        <v>46</v>
      </c>
      <c r="L118" s="117">
        <v>66.83</v>
      </c>
      <c r="M118" s="114" t="s">
        <v>46</v>
      </c>
      <c r="N118" s="117">
        <v>76.67</v>
      </c>
      <c r="O118" s="118" t="str">
        <f>IF(OR(ISBLANK(L118), ISBLANK(N118)), "", IF((L118-N118)&gt;(L118*0.05),"DECREASE",IF((N118-L118)&gt;(L118*0.05),"INCREASE", "")))</f>
        <v>INCREASE</v>
      </c>
      <c r="P118" s="64"/>
    </row>
    <row r="119" spans="1:16" s="4" customFormat="1" ht="20.100000000000001" customHeight="1" x14ac:dyDescent="0.25">
      <c r="A119" s="114" t="s">
        <v>197</v>
      </c>
      <c r="B119" s="114" t="s">
        <v>195</v>
      </c>
      <c r="C119" s="136" t="s">
        <v>82</v>
      </c>
      <c r="D119" s="136" t="s">
        <v>44</v>
      </c>
      <c r="E119" s="136" t="s">
        <v>127</v>
      </c>
      <c r="F119" s="115" t="s">
        <v>211</v>
      </c>
      <c r="G119" s="114" t="s">
        <v>137</v>
      </c>
      <c r="H119" s="131"/>
      <c r="I119" s="114" t="s">
        <v>50</v>
      </c>
      <c r="J119" s="116"/>
      <c r="K119" s="114" t="s">
        <v>46</v>
      </c>
      <c r="L119" s="117">
        <v>85</v>
      </c>
      <c r="M119" s="114" t="s">
        <v>81</v>
      </c>
      <c r="N119" s="130">
        <v>91.67</v>
      </c>
      <c r="O119" s="118" t="str">
        <f>IF(OR(ISBLANK(L119), ISBLANK(N119)), "", IF((L119-N119)&gt;(L119*0.05),"DECREASE",IF((N119-L119)&gt;(L119*0.05),"INCREASE", "")))</f>
        <v>INCREASE</v>
      </c>
      <c r="P119" s="64"/>
    </row>
    <row r="120" spans="1:16" s="4" customFormat="1" ht="20.100000000000001" customHeight="1" x14ac:dyDescent="0.25">
      <c r="A120" s="114" t="s">
        <v>197</v>
      </c>
      <c r="B120" s="114" t="s">
        <v>195</v>
      </c>
      <c r="C120" s="136" t="s">
        <v>82</v>
      </c>
      <c r="D120" s="136" t="s">
        <v>44</v>
      </c>
      <c r="E120" s="136" t="s">
        <v>12</v>
      </c>
      <c r="F120" s="115" t="s">
        <v>205</v>
      </c>
      <c r="G120" s="114" t="s">
        <v>50</v>
      </c>
      <c r="H120" s="116"/>
      <c r="I120" s="114" t="s">
        <v>49</v>
      </c>
      <c r="J120" s="121">
        <v>65</v>
      </c>
      <c r="K120" s="114" t="s">
        <v>48</v>
      </c>
      <c r="L120" s="120">
        <v>54.17</v>
      </c>
      <c r="M120" s="114" t="s">
        <v>46</v>
      </c>
      <c r="N120" s="117">
        <v>69.790000000000006</v>
      </c>
      <c r="O120" s="118" t="str">
        <f>IF(OR(ISBLANK(L120), ISBLANK(N120)), "", IF((L120-N120)&gt;(L120*0.05),"DECREASE",IF((N120-L120)&gt;(L120*0.05),"INCREASE", "")))</f>
        <v>INCREASE</v>
      </c>
      <c r="P120" s="64"/>
    </row>
    <row r="121" spans="1:16" s="4" customFormat="1" ht="20.100000000000001" customHeight="1" x14ac:dyDescent="0.25">
      <c r="A121" s="114" t="s">
        <v>197</v>
      </c>
      <c r="B121" s="114" t="s">
        <v>195</v>
      </c>
      <c r="C121" s="136" t="s">
        <v>82</v>
      </c>
      <c r="D121" s="136" t="s">
        <v>44</v>
      </c>
      <c r="E121" s="136" t="s">
        <v>65</v>
      </c>
      <c r="F121" s="115" t="s">
        <v>206</v>
      </c>
      <c r="G121" s="114" t="s">
        <v>50</v>
      </c>
      <c r="H121" s="116"/>
      <c r="I121" s="114" t="s">
        <v>46</v>
      </c>
      <c r="J121" s="117">
        <v>75</v>
      </c>
      <c r="K121" s="114" t="s">
        <v>49</v>
      </c>
      <c r="L121" s="121">
        <v>66.67</v>
      </c>
      <c r="M121" s="114" t="s">
        <v>46</v>
      </c>
      <c r="N121" s="117">
        <v>81.25</v>
      </c>
      <c r="O121" s="118" t="str">
        <f>IF(OR(ISBLANK(L121), ISBLANK(N121)), "", IF((L121-N121)&gt;(L121*0.05),"DECREASE",IF((N121-L121)&gt;(L121*0.05),"INCREASE", "")))</f>
        <v>INCREASE</v>
      </c>
      <c r="P121" s="64"/>
    </row>
    <row r="122" spans="1:16" s="4" customFormat="1" ht="20.100000000000001" customHeight="1" x14ac:dyDescent="0.25">
      <c r="A122" s="114" t="s">
        <v>197</v>
      </c>
      <c r="B122" s="114" t="s">
        <v>195</v>
      </c>
      <c r="C122" s="136" t="s">
        <v>82</v>
      </c>
      <c r="D122" s="136" t="s">
        <v>44</v>
      </c>
      <c r="E122" s="136" t="s">
        <v>128</v>
      </c>
      <c r="F122" s="115" t="s">
        <v>212</v>
      </c>
      <c r="G122" s="114" t="s">
        <v>137</v>
      </c>
      <c r="H122" s="131"/>
      <c r="I122" s="114" t="s">
        <v>137</v>
      </c>
      <c r="J122" s="131"/>
      <c r="K122" s="114" t="s">
        <v>49</v>
      </c>
      <c r="L122" s="121">
        <v>66.67</v>
      </c>
      <c r="M122" s="114" t="s">
        <v>46</v>
      </c>
      <c r="N122" s="117">
        <v>72.22</v>
      </c>
      <c r="O122" s="118" t="str">
        <f>IF(OR(ISBLANK(L122), ISBLANK(N122)), "", IF((L122-N122)&gt;(L122*0.05),"DECREASE",IF((N122-L122)&gt;(L122*0.05),"INCREASE", "")))</f>
        <v>INCREASE</v>
      </c>
      <c r="P122" s="64"/>
    </row>
    <row r="123" spans="1:16" s="4" customFormat="1" ht="20.100000000000001" customHeight="1" x14ac:dyDescent="0.25">
      <c r="A123" s="114" t="s">
        <v>197</v>
      </c>
      <c r="B123" s="114" t="s">
        <v>195</v>
      </c>
      <c r="C123" s="136" t="s">
        <v>82</v>
      </c>
      <c r="D123" s="136" t="s">
        <v>44</v>
      </c>
      <c r="E123" s="136" t="s">
        <v>7</v>
      </c>
      <c r="F123" s="115" t="s">
        <v>207</v>
      </c>
      <c r="G123" s="114" t="s">
        <v>50</v>
      </c>
      <c r="H123" s="116"/>
      <c r="I123" s="114" t="s">
        <v>46</v>
      </c>
      <c r="J123" s="117">
        <v>66.67</v>
      </c>
      <c r="K123" s="114" t="s">
        <v>47</v>
      </c>
      <c r="L123" s="119">
        <v>77.78</v>
      </c>
      <c r="M123" s="114" t="s">
        <v>46</v>
      </c>
      <c r="N123" s="117">
        <v>58.33</v>
      </c>
      <c r="O123" s="118" t="str">
        <f>IF(OR(ISBLANK(L123), ISBLANK(N123)), "", IF((L123-N123)&gt;(L123*0.05),"DECREASE",IF((N123-L123)&gt;(L123*0.05),"INCREASE", "")))</f>
        <v>DECREASE</v>
      </c>
      <c r="P123" s="64"/>
    </row>
    <row r="124" spans="1:16" s="4" customFormat="1" ht="20.100000000000001" customHeight="1" x14ac:dyDescent="0.25">
      <c r="A124" s="114" t="s">
        <v>197</v>
      </c>
      <c r="B124" s="114" t="s">
        <v>51</v>
      </c>
      <c r="C124" s="136" t="s">
        <v>82</v>
      </c>
      <c r="D124" s="136" t="s">
        <v>44</v>
      </c>
      <c r="E124" s="136" t="s">
        <v>6</v>
      </c>
      <c r="F124" s="115" t="s">
        <v>213</v>
      </c>
      <c r="G124" s="114" t="s">
        <v>50</v>
      </c>
      <c r="H124" s="116"/>
      <c r="I124" s="114" t="s">
        <v>46</v>
      </c>
      <c r="J124" s="117">
        <v>93.33</v>
      </c>
      <c r="K124" s="114" t="s">
        <v>46</v>
      </c>
      <c r="L124" s="117">
        <v>77.5</v>
      </c>
      <c r="M124" s="114" t="s">
        <v>46</v>
      </c>
      <c r="N124" s="117">
        <v>88.75</v>
      </c>
      <c r="O124" s="118" t="str">
        <f>IF(OR(ISBLANK(L124), ISBLANK(N124)), "", IF((L124-N124)&gt;(L124*0.05),"DECREASE",IF((N124-L124)&gt;(L124*0.05),"INCREASE", "")))</f>
        <v>INCREASE</v>
      </c>
      <c r="P124" s="64"/>
    </row>
    <row r="125" spans="1:16" s="4" customFormat="1" ht="20.100000000000001" hidden="1" customHeight="1" x14ac:dyDescent="0.25">
      <c r="A125" s="114" t="s">
        <v>197</v>
      </c>
      <c r="B125" s="114" t="s">
        <v>195</v>
      </c>
      <c r="C125" s="136" t="s">
        <v>82</v>
      </c>
      <c r="D125" s="136" t="s">
        <v>141</v>
      </c>
      <c r="E125" s="136" t="s">
        <v>6</v>
      </c>
      <c r="F125" s="115" t="s">
        <v>194</v>
      </c>
      <c r="G125" s="114" t="s">
        <v>137</v>
      </c>
      <c r="H125" s="131"/>
      <c r="I125" s="114" t="s">
        <v>137</v>
      </c>
      <c r="J125" s="131"/>
      <c r="K125" s="114" t="s">
        <v>137</v>
      </c>
      <c r="L125" s="131"/>
      <c r="M125" s="114" t="s">
        <v>137</v>
      </c>
      <c r="N125" s="131"/>
      <c r="O125" s="118" t="str">
        <f>IF(OR(ISBLANK(L125), ISBLANK(N125)), "", IF((L125-N125)&gt;(L125*0.05),"DECREASE",IF((N125-L125)&gt;(L125*0.05),"INCREASE", "")))</f>
        <v/>
      </c>
      <c r="P125" s="64"/>
    </row>
    <row r="126" spans="1:16" s="4" customFormat="1" ht="20.100000000000001" customHeight="1" x14ac:dyDescent="0.25">
      <c r="A126" s="114" t="s">
        <v>197</v>
      </c>
      <c r="B126" s="114" t="s">
        <v>51</v>
      </c>
      <c r="C126" s="136" t="s">
        <v>82</v>
      </c>
      <c r="D126" s="136" t="s">
        <v>44</v>
      </c>
      <c r="E126" s="136" t="s">
        <v>3</v>
      </c>
      <c r="F126" s="115" t="s">
        <v>214</v>
      </c>
      <c r="G126" s="114" t="s">
        <v>50</v>
      </c>
      <c r="H126" s="116"/>
      <c r="I126" s="114" t="s">
        <v>46</v>
      </c>
      <c r="J126" s="117">
        <v>97.92</v>
      </c>
      <c r="K126" s="114" t="s">
        <v>46</v>
      </c>
      <c r="L126" s="117">
        <v>97.92</v>
      </c>
      <c r="M126" s="114" t="s">
        <v>46</v>
      </c>
      <c r="N126" s="117">
        <v>94.06</v>
      </c>
      <c r="O126" s="118" t="str">
        <f>IF(OR(ISBLANK(L126), ISBLANK(N126)), "", IF((L126-N126)&gt;(L126*0.05),"DECREASE",IF((N126-L126)&gt;(L126*0.05),"INCREASE", "")))</f>
        <v/>
      </c>
      <c r="P126" s="64"/>
    </row>
    <row r="127" spans="1:16" s="4" customFormat="1" ht="20.100000000000001" customHeight="1" x14ac:dyDescent="0.25">
      <c r="A127" s="114" t="s">
        <v>197</v>
      </c>
      <c r="B127" s="114" t="s">
        <v>51</v>
      </c>
      <c r="C127" s="136" t="s">
        <v>82</v>
      </c>
      <c r="D127" s="136" t="s">
        <v>44</v>
      </c>
      <c r="E127" s="136" t="s">
        <v>130</v>
      </c>
      <c r="F127" s="115" t="s">
        <v>215</v>
      </c>
      <c r="G127" s="114" t="s">
        <v>137</v>
      </c>
      <c r="H127" s="131"/>
      <c r="I127" s="114" t="s">
        <v>137</v>
      </c>
      <c r="J127" s="131"/>
      <c r="K127" s="114" t="s">
        <v>46</v>
      </c>
      <c r="L127" s="117">
        <v>83.33</v>
      </c>
      <c r="M127" s="114" t="s">
        <v>46</v>
      </c>
      <c r="N127" s="117">
        <v>84.38</v>
      </c>
      <c r="O127" s="118" t="str">
        <f>IF(OR(ISBLANK(L127), ISBLANK(N127)), "", IF((L127-N127)&gt;(L127*0.05),"DECREASE",IF((N127-L127)&gt;(L127*0.05),"INCREASE", "")))</f>
        <v/>
      </c>
      <c r="P127" s="64"/>
    </row>
    <row r="128" spans="1:16" s="4" customFormat="1" ht="20.100000000000001" customHeight="1" x14ac:dyDescent="0.25">
      <c r="A128" s="114" t="s">
        <v>197</v>
      </c>
      <c r="B128" s="114" t="s">
        <v>51</v>
      </c>
      <c r="C128" s="136" t="s">
        <v>82</v>
      </c>
      <c r="D128" s="136" t="s">
        <v>44</v>
      </c>
      <c r="E128" s="136" t="s">
        <v>131</v>
      </c>
      <c r="F128" s="115" t="s">
        <v>216</v>
      </c>
      <c r="G128" s="114" t="s">
        <v>137</v>
      </c>
      <c r="H128" s="131"/>
      <c r="I128" s="114" t="s">
        <v>137</v>
      </c>
      <c r="J128" s="131"/>
      <c r="K128" s="114" t="s">
        <v>46</v>
      </c>
      <c r="L128" s="117">
        <v>83.33</v>
      </c>
      <c r="M128" s="114" t="s">
        <v>48</v>
      </c>
      <c r="N128" s="120">
        <v>60.42</v>
      </c>
      <c r="O128" s="118" t="str">
        <f>IF(OR(ISBLANK(L128), ISBLANK(N128)), "", IF((L128-N128)&gt;(L128*0.05),"DECREASE",IF((N128-L128)&gt;(L128*0.05),"INCREASE", "")))</f>
        <v>DECREASE</v>
      </c>
      <c r="P128" s="64"/>
    </row>
    <row r="129" spans="1:16" s="4" customFormat="1" ht="20.100000000000001" hidden="1" customHeight="1" x14ac:dyDescent="0.25">
      <c r="A129" s="114" t="s">
        <v>197</v>
      </c>
      <c r="B129" s="114" t="s">
        <v>195</v>
      </c>
      <c r="C129" s="136" t="s">
        <v>82</v>
      </c>
      <c r="D129" s="136" t="s">
        <v>141</v>
      </c>
      <c r="E129" s="136" t="s">
        <v>3</v>
      </c>
      <c r="F129" s="115" t="s">
        <v>194</v>
      </c>
      <c r="G129" s="114" t="s">
        <v>137</v>
      </c>
      <c r="H129" s="131"/>
      <c r="I129" s="114" t="s">
        <v>137</v>
      </c>
      <c r="J129" s="131"/>
      <c r="K129" s="114" t="s">
        <v>137</v>
      </c>
      <c r="L129" s="131"/>
      <c r="M129" s="114" t="s">
        <v>137</v>
      </c>
      <c r="N129" s="131"/>
      <c r="O129" s="118" t="str">
        <f>IF(OR(ISBLANK(L129), ISBLANK(N129)), "", IF((L129-N129)&gt;(L129*0.05),"DECREASE",IF((N129-L129)&gt;(L129*0.05),"INCREASE", "")))</f>
        <v/>
      </c>
      <c r="P129" s="64"/>
    </row>
    <row r="130" spans="1:16" s="4" customFormat="1" ht="20.100000000000001" customHeight="1" x14ac:dyDescent="0.25">
      <c r="A130" s="114" t="s">
        <v>197</v>
      </c>
      <c r="B130" s="114" t="s">
        <v>51</v>
      </c>
      <c r="C130" s="136" t="s">
        <v>82</v>
      </c>
      <c r="D130" s="136" t="s">
        <v>44</v>
      </c>
      <c r="E130" s="136" t="s">
        <v>8</v>
      </c>
      <c r="F130" s="115" t="s">
        <v>217</v>
      </c>
      <c r="G130" s="114" t="s">
        <v>50</v>
      </c>
      <c r="H130" s="116"/>
      <c r="I130" s="114" t="s">
        <v>49</v>
      </c>
      <c r="J130" s="121">
        <v>83.33</v>
      </c>
      <c r="K130" s="114" t="s">
        <v>46</v>
      </c>
      <c r="L130" s="117">
        <v>97.22</v>
      </c>
      <c r="M130" s="114" t="s">
        <v>46</v>
      </c>
      <c r="N130" s="117">
        <v>85.94</v>
      </c>
      <c r="O130" s="118" t="str">
        <f>IF(OR(ISBLANK(L130), ISBLANK(N130)), "", IF((L130-N130)&gt;(L130*0.05),"DECREASE",IF((N130-L130)&gt;(L130*0.05),"INCREASE", "")))</f>
        <v>DECREASE</v>
      </c>
      <c r="P130" s="64"/>
    </row>
    <row r="131" spans="1:16" s="4" customFormat="1" ht="20.100000000000001" customHeight="1" x14ac:dyDescent="0.25">
      <c r="A131" s="114" t="s">
        <v>197</v>
      </c>
      <c r="B131" s="114" t="s">
        <v>51</v>
      </c>
      <c r="C131" s="136" t="s">
        <v>82</v>
      </c>
      <c r="D131" s="136" t="s">
        <v>44</v>
      </c>
      <c r="E131" s="136" t="s">
        <v>9</v>
      </c>
      <c r="F131" s="115" t="s">
        <v>218</v>
      </c>
      <c r="G131" s="114" t="s">
        <v>50</v>
      </c>
      <c r="H131" s="116"/>
      <c r="I131" s="114" t="s">
        <v>46</v>
      </c>
      <c r="J131" s="117">
        <v>91.67</v>
      </c>
      <c r="K131" s="114" t="s">
        <v>46</v>
      </c>
      <c r="L131" s="117">
        <v>91.67</v>
      </c>
      <c r="M131" s="114" t="s">
        <v>49</v>
      </c>
      <c r="N131" s="121">
        <v>75</v>
      </c>
      <c r="O131" s="118" t="str">
        <f>IF(OR(ISBLANK(L131), ISBLANK(N131)), "", IF((L131-N131)&gt;(L131*0.05),"DECREASE",IF((N131-L131)&gt;(L131*0.05),"INCREASE", "")))</f>
        <v>DECREASE</v>
      </c>
      <c r="P131" s="64"/>
    </row>
    <row r="132" spans="1:16" s="4" customFormat="1" ht="20.100000000000001" customHeight="1" x14ac:dyDescent="0.25">
      <c r="A132" s="114" t="s">
        <v>197</v>
      </c>
      <c r="B132" s="114" t="s">
        <v>51</v>
      </c>
      <c r="C132" s="136" t="s">
        <v>82</v>
      </c>
      <c r="D132" s="136" t="s">
        <v>44</v>
      </c>
      <c r="E132" s="136" t="s">
        <v>5</v>
      </c>
      <c r="F132" s="115" t="s">
        <v>219</v>
      </c>
      <c r="G132" s="114" t="s">
        <v>50</v>
      </c>
      <c r="H132" s="116"/>
      <c r="I132" s="114" t="s">
        <v>49</v>
      </c>
      <c r="J132" s="121">
        <v>76.67</v>
      </c>
      <c r="K132" s="114" t="s">
        <v>49</v>
      </c>
      <c r="L132" s="121">
        <v>79.17</v>
      </c>
      <c r="M132" s="114" t="s">
        <v>46</v>
      </c>
      <c r="N132" s="117">
        <v>82.5</v>
      </c>
      <c r="O132" s="118" t="str">
        <f>IF(OR(ISBLANK(L132), ISBLANK(N132)), "", IF((L132-N132)&gt;(L132*0.05),"DECREASE",IF((N132-L132)&gt;(L132*0.05),"INCREASE", "")))</f>
        <v/>
      </c>
      <c r="P132" s="64"/>
    </row>
    <row r="133" spans="1:16" s="4" customFormat="1" ht="20.100000000000001" customHeight="1" x14ac:dyDescent="0.25">
      <c r="A133" s="114" t="s">
        <v>197</v>
      </c>
      <c r="B133" s="114" t="s">
        <v>51</v>
      </c>
      <c r="C133" s="136" t="s">
        <v>82</v>
      </c>
      <c r="D133" s="136" t="s">
        <v>44</v>
      </c>
      <c r="E133" s="136" t="s">
        <v>10</v>
      </c>
      <c r="F133" s="115" t="s">
        <v>220</v>
      </c>
      <c r="G133" s="114" t="s">
        <v>50</v>
      </c>
      <c r="H133" s="116"/>
      <c r="I133" s="114" t="s">
        <v>46</v>
      </c>
      <c r="J133" s="117">
        <v>65</v>
      </c>
      <c r="K133" s="114" t="s">
        <v>46</v>
      </c>
      <c r="L133" s="117">
        <v>65.33</v>
      </c>
      <c r="M133" s="114" t="s">
        <v>46</v>
      </c>
      <c r="N133" s="117">
        <v>92.92</v>
      </c>
      <c r="O133" s="118" t="str">
        <f>IF(OR(ISBLANK(L133), ISBLANK(N133)), "", IF((L133-N133)&gt;(L133*0.05),"DECREASE",IF((N133-L133)&gt;(L133*0.05),"INCREASE", "")))</f>
        <v>INCREASE</v>
      </c>
      <c r="P133" s="64"/>
    </row>
    <row r="134" spans="1:16" s="4" customFormat="1" ht="20.100000000000001" customHeight="1" x14ac:dyDescent="0.25">
      <c r="A134" s="114" t="s">
        <v>197</v>
      </c>
      <c r="B134" s="114" t="s">
        <v>51</v>
      </c>
      <c r="C134" s="136" t="s">
        <v>82</v>
      </c>
      <c r="D134" s="136" t="s">
        <v>44</v>
      </c>
      <c r="E134" s="136" t="s">
        <v>2</v>
      </c>
      <c r="F134" s="115" t="s">
        <v>221</v>
      </c>
      <c r="G134" s="114" t="s">
        <v>50</v>
      </c>
      <c r="H134" s="116"/>
      <c r="I134" s="114" t="s">
        <v>46</v>
      </c>
      <c r="J134" s="117">
        <v>98.67</v>
      </c>
      <c r="K134" s="114" t="s">
        <v>46</v>
      </c>
      <c r="L134" s="117">
        <v>87.33</v>
      </c>
      <c r="M134" s="114" t="s">
        <v>46</v>
      </c>
      <c r="N134" s="117">
        <v>88</v>
      </c>
      <c r="O134" s="118" t="str">
        <f>IF(OR(ISBLANK(L134), ISBLANK(N134)), "", IF((L134-N134)&gt;(L134*0.05),"DECREASE",IF((N134-L134)&gt;(L134*0.05),"INCREASE", "")))</f>
        <v/>
      </c>
      <c r="P134" s="64"/>
    </row>
    <row r="135" spans="1:16" s="4" customFormat="1" ht="20.100000000000001" customHeight="1" x14ac:dyDescent="0.25">
      <c r="A135" s="114" t="s">
        <v>197</v>
      </c>
      <c r="B135" s="114" t="s">
        <v>51</v>
      </c>
      <c r="C135" s="136" t="s">
        <v>82</v>
      </c>
      <c r="D135" s="136" t="s">
        <v>44</v>
      </c>
      <c r="E135" s="136" t="s">
        <v>11</v>
      </c>
      <c r="F135" s="115" t="s">
        <v>222</v>
      </c>
      <c r="G135" s="114" t="s">
        <v>50</v>
      </c>
      <c r="H135" s="116"/>
      <c r="I135" s="114" t="s">
        <v>50</v>
      </c>
      <c r="J135" s="116"/>
      <c r="K135" s="114" t="s">
        <v>46</v>
      </c>
      <c r="L135" s="117">
        <v>66.83</v>
      </c>
      <c r="M135" s="114" t="s">
        <v>46</v>
      </c>
      <c r="N135" s="117">
        <v>76.67</v>
      </c>
      <c r="O135" s="118" t="str">
        <f>IF(OR(ISBLANK(L135), ISBLANK(N135)), "", IF((L135-N135)&gt;(L135*0.05),"DECREASE",IF((N135-L135)&gt;(L135*0.05),"INCREASE", "")))</f>
        <v>INCREASE</v>
      </c>
      <c r="P135" s="64"/>
    </row>
    <row r="136" spans="1:16" s="4" customFormat="1" ht="20.100000000000001" customHeight="1" x14ac:dyDescent="0.25">
      <c r="A136" s="114" t="s">
        <v>197</v>
      </c>
      <c r="B136" s="114" t="s">
        <v>51</v>
      </c>
      <c r="C136" s="136" t="s">
        <v>82</v>
      </c>
      <c r="D136" s="136" t="s">
        <v>44</v>
      </c>
      <c r="E136" s="136" t="s">
        <v>127</v>
      </c>
      <c r="F136" s="115" t="s">
        <v>223</v>
      </c>
      <c r="G136" s="114" t="s">
        <v>137</v>
      </c>
      <c r="H136" s="131"/>
      <c r="I136" s="114" t="s">
        <v>50</v>
      </c>
      <c r="J136" s="116"/>
      <c r="K136" s="114" t="s">
        <v>46</v>
      </c>
      <c r="L136" s="117">
        <v>85</v>
      </c>
      <c r="M136" s="114" t="s">
        <v>81</v>
      </c>
      <c r="N136" s="130">
        <v>91.67</v>
      </c>
      <c r="O136" s="118" t="str">
        <f>IF(OR(ISBLANK(L136), ISBLANK(N136)), "", IF((L136-N136)&gt;(L136*0.05),"DECREASE",IF((N136-L136)&gt;(L136*0.05),"INCREASE", "")))</f>
        <v>INCREASE</v>
      </c>
      <c r="P136" s="64"/>
    </row>
    <row r="137" spans="1:16" s="4" customFormat="1" ht="20.100000000000001" customHeight="1" x14ac:dyDescent="0.25">
      <c r="A137" s="114" t="s">
        <v>197</v>
      </c>
      <c r="B137" s="114" t="s">
        <v>51</v>
      </c>
      <c r="C137" s="136" t="s">
        <v>82</v>
      </c>
      <c r="D137" s="136" t="s">
        <v>44</v>
      </c>
      <c r="E137" s="136" t="s">
        <v>12</v>
      </c>
      <c r="F137" s="115" t="s">
        <v>224</v>
      </c>
      <c r="G137" s="114" t="s">
        <v>50</v>
      </c>
      <c r="H137" s="116"/>
      <c r="I137" s="114" t="s">
        <v>49</v>
      </c>
      <c r="J137" s="121">
        <v>65</v>
      </c>
      <c r="K137" s="114" t="s">
        <v>48</v>
      </c>
      <c r="L137" s="120">
        <v>54.17</v>
      </c>
      <c r="M137" s="114" t="s">
        <v>46</v>
      </c>
      <c r="N137" s="117">
        <v>69.790000000000006</v>
      </c>
      <c r="O137" s="118" t="str">
        <f>IF(OR(ISBLANK(L137), ISBLANK(N137)), "", IF((L137-N137)&gt;(L137*0.05),"DECREASE",IF((N137-L137)&gt;(L137*0.05),"INCREASE", "")))</f>
        <v>INCREASE</v>
      </c>
      <c r="P137" s="64"/>
    </row>
    <row r="138" spans="1:16" s="4" customFormat="1" ht="20.100000000000001" hidden="1" customHeight="1" x14ac:dyDescent="0.25">
      <c r="A138" s="114" t="s">
        <v>197</v>
      </c>
      <c r="B138" s="114" t="s">
        <v>195</v>
      </c>
      <c r="C138" s="136" t="s">
        <v>82</v>
      </c>
      <c r="D138" s="136" t="s">
        <v>141</v>
      </c>
      <c r="E138" s="136" t="s">
        <v>8</v>
      </c>
      <c r="F138" s="115" t="s">
        <v>194</v>
      </c>
      <c r="G138" s="114" t="s">
        <v>137</v>
      </c>
      <c r="H138" s="131"/>
      <c r="I138" s="114" t="s">
        <v>137</v>
      </c>
      <c r="J138" s="131"/>
      <c r="K138" s="114" t="s">
        <v>137</v>
      </c>
      <c r="L138" s="131"/>
      <c r="M138" s="114" t="s">
        <v>137</v>
      </c>
      <c r="N138" s="131"/>
      <c r="O138" s="118" t="str">
        <f>IF(OR(ISBLANK(L138), ISBLANK(N138)), "", IF((L138-N138)&gt;(L138*0.05),"DECREASE",IF((N138-L138)&gt;(L138*0.05),"INCREASE", "")))</f>
        <v/>
      </c>
      <c r="P138" s="64"/>
    </row>
    <row r="139" spans="1:16" s="4" customFormat="1" ht="20.100000000000001" customHeight="1" x14ac:dyDescent="0.25">
      <c r="A139" s="114" t="s">
        <v>197</v>
      </c>
      <c r="B139" s="114" t="s">
        <v>51</v>
      </c>
      <c r="C139" s="136" t="s">
        <v>82</v>
      </c>
      <c r="D139" s="136" t="s">
        <v>44</v>
      </c>
      <c r="E139" s="136" t="s">
        <v>65</v>
      </c>
      <c r="F139" s="115" t="s">
        <v>225</v>
      </c>
      <c r="G139" s="114" t="s">
        <v>50</v>
      </c>
      <c r="H139" s="116"/>
      <c r="I139" s="114" t="s">
        <v>46</v>
      </c>
      <c r="J139" s="117">
        <v>75</v>
      </c>
      <c r="K139" s="114" t="s">
        <v>49</v>
      </c>
      <c r="L139" s="121">
        <v>66.67</v>
      </c>
      <c r="M139" s="114" t="s">
        <v>46</v>
      </c>
      <c r="N139" s="117">
        <v>81.25</v>
      </c>
      <c r="O139" s="118" t="str">
        <f>IF(OR(ISBLANK(L139), ISBLANK(N139)), "", IF((L139-N139)&gt;(L139*0.05),"DECREASE",IF((N139-L139)&gt;(L139*0.05),"INCREASE", "")))</f>
        <v>INCREASE</v>
      </c>
      <c r="P139" s="64"/>
    </row>
    <row r="140" spans="1:16" s="4" customFormat="1" ht="20.100000000000001" customHeight="1" x14ac:dyDescent="0.25">
      <c r="A140" s="114" t="s">
        <v>197</v>
      </c>
      <c r="B140" s="114" t="s">
        <v>51</v>
      </c>
      <c r="C140" s="136" t="s">
        <v>82</v>
      </c>
      <c r="D140" s="136" t="s">
        <v>44</v>
      </c>
      <c r="E140" s="136" t="s">
        <v>128</v>
      </c>
      <c r="F140" s="115" t="s">
        <v>226</v>
      </c>
      <c r="G140" s="114" t="s">
        <v>137</v>
      </c>
      <c r="H140" s="131"/>
      <c r="I140" s="114" t="s">
        <v>137</v>
      </c>
      <c r="J140" s="131"/>
      <c r="K140" s="114" t="s">
        <v>49</v>
      </c>
      <c r="L140" s="121">
        <v>66.67</v>
      </c>
      <c r="M140" s="114" t="s">
        <v>46</v>
      </c>
      <c r="N140" s="117">
        <v>72.22</v>
      </c>
      <c r="O140" s="118" t="str">
        <f>IF(OR(ISBLANK(L140), ISBLANK(N140)), "", IF((L140-N140)&gt;(L140*0.05),"DECREASE",IF((N140-L140)&gt;(L140*0.05),"INCREASE", "")))</f>
        <v>INCREASE</v>
      </c>
      <c r="P140" s="64"/>
    </row>
    <row r="141" spans="1:16" s="4" customFormat="1" ht="20.100000000000001" customHeight="1" x14ac:dyDescent="0.25">
      <c r="A141" s="114" t="s">
        <v>197</v>
      </c>
      <c r="B141" s="114" t="s">
        <v>51</v>
      </c>
      <c r="C141" s="136" t="s">
        <v>82</v>
      </c>
      <c r="D141" s="136" t="s">
        <v>44</v>
      </c>
      <c r="E141" s="136" t="s">
        <v>7</v>
      </c>
      <c r="F141" s="115" t="s">
        <v>227</v>
      </c>
      <c r="G141" s="114" t="s">
        <v>50</v>
      </c>
      <c r="H141" s="116"/>
      <c r="I141" s="114" t="s">
        <v>46</v>
      </c>
      <c r="J141" s="117">
        <v>66.67</v>
      </c>
      <c r="K141" s="114" t="s">
        <v>47</v>
      </c>
      <c r="L141" s="119">
        <v>77.78</v>
      </c>
      <c r="M141" s="114" t="s">
        <v>46</v>
      </c>
      <c r="N141" s="117">
        <v>58.33</v>
      </c>
      <c r="O141" s="118" t="str">
        <f>IF(OR(ISBLANK(L141), ISBLANK(N141)), "", IF((L141-N141)&gt;(L141*0.05),"DECREASE",IF((N141-L141)&gt;(L141*0.05),"INCREASE", "")))</f>
        <v>DECREASE</v>
      </c>
      <c r="P141" s="64"/>
    </row>
    <row r="142" spans="1:16" s="4" customFormat="1" ht="20.100000000000001" hidden="1" customHeight="1" x14ac:dyDescent="0.25">
      <c r="A142" s="114" t="s">
        <v>197</v>
      </c>
      <c r="B142" s="114" t="s">
        <v>195</v>
      </c>
      <c r="C142" s="136" t="s">
        <v>82</v>
      </c>
      <c r="D142" s="136" t="s">
        <v>141</v>
      </c>
      <c r="E142" s="136" t="s">
        <v>9</v>
      </c>
      <c r="F142" s="115" t="s">
        <v>194</v>
      </c>
      <c r="G142" s="114" t="s">
        <v>137</v>
      </c>
      <c r="H142" s="131"/>
      <c r="I142" s="114" t="s">
        <v>137</v>
      </c>
      <c r="J142" s="131"/>
      <c r="K142" s="114" t="s">
        <v>137</v>
      </c>
      <c r="L142" s="131"/>
      <c r="M142" s="114" t="s">
        <v>137</v>
      </c>
      <c r="N142" s="131"/>
      <c r="O142" s="118" t="str">
        <f>IF(OR(ISBLANK(L142), ISBLANK(N142)), "", IF((L142-N142)&gt;(L142*0.05),"DECREASE",IF((N142-L142)&gt;(L142*0.05),"INCREASE", "")))</f>
        <v/>
      </c>
      <c r="P142" s="64"/>
    </row>
    <row r="143" spans="1:16" s="4" customFormat="1" ht="20.100000000000001" customHeight="1" x14ac:dyDescent="0.25">
      <c r="A143" s="114" t="s">
        <v>197</v>
      </c>
      <c r="B143" s="114" t="s">
        <v>195</v>
      </c>
      <c r="C143" s="136" t="s">
        <v>234</v>
      </c>
      <c r="D143" s="136" t="s">
        <v>44</v>
      </c>
      <c r="E143" s="136" t="s">
        <v>6</v>
      </c>
      <c r="F143" s="115" t="s">
        <v>198</v>
      </c>
      <c r="G143" s="114" t="s">
        <v>49</v>
      </c>
      <c r="H143" s="121">
        <v>70</v>
      </c>
      <c r="I143" s="114" t="s">
        <v>46</v>
      </c>
      <c r="J143" s="117">
        <v>83.33</v>
      </c>
      <c r="K143" s="114" t="s">
        <v>46</v>
      </c>
      <c r="L143" s="117">
        <v>92.5</v>
      </c>
      <c r="M143" s="114" t="s">
        <v>46</v>
      </c>
      <c r="N143" s="117">
        <v>89.17</v>
      </c>
      <c r="O143" s="118" t="str">
        <f>IF(OR(ISBLANK(L143), ISBLANK(N143)), "", IF((L143-N143)&gt;(L143*0.05),"DECREASE",IF((N143-L143)&gt;(L143*0.05),"INCREASE", "")))</f>
        <v/>
      </c>
      <c r="P143" s="64"/>
    </row>
    <row r="144" spans="1:16" s="4" customFormat="1" ht="20.100000000000001" hidden="1" customHeight="1" x14ac:dyDescent="0.25">
      <c r="A144" s="114" t="s">
        <v>197</v>
      </c>
      <c r="B144" s="114" t="s">
        <v>195</v>
      </c>
      <c r="C144" s="136" t="s">
        <v>82</v>
      </c>
      <c r="D144" s="136" t="s">
        <v>141</v>
      </c>
      <c r="E144" s="136" t="s">
        <v>4</v>
      </c>
      <c r="F144" s="115" t="s">
        <v>194</v>
      </c>
      <c r="G144" s="114" t="s">
        <v>137</v>
      </c>
      <c r="H144" s="131"/>
      <c r="I144" s="114" t="s">
        <v>137</v>
      </c>
      <c r="J144" s="131"/>
      <c r="K144" s="114" t="s">
        <v>137</v>
      </c>
      <c r="L144" s="131"/>
      <c r="M144" s="114" t="s">
        <v>137</v>
      </c>
      <c r="N144" s="131"/>
      <c r="O144" s="118" t="str">
        <f>IF(OR(ISBLANK(L144), ISBLANK(N144)), "", IF((L144-N144)&gt;(L144*0.05),"DECREASE",IF((N144-L144)&gt;(L144*0.05),"INCREASE", "")))</f>
        <v/>
      </c>
      <c r="P144" s="64"/>
    </row>
    <row r="145" spans="1:16" s="4" customFormat="1" ht="20.100000000000001" customHeight="1" x14ac:dyDescent="0.25">
      <c r="A145" s="114" t="s">
        <v>197</v>
      </c>
      <c r="B145" s="114" t="s">
        <v>195</v>
      </c>
      <c r="C145" s="136" t="s">
        <v>234</v>
      </c>
      <c r="D145" s="136" t="s">
        <v>44</v>
      </c>
      <c r="E145" s="136" t="s">
        <v>3</v>
      </c>
      <c r="F145" s="115" t="s">
        <v>199</v>
      </c>
      <c r="G145" s="114" t="s">
        <v>46</v>
      </c>
      <c r="H145" s="117">
        <v>91.25</v>
      </c>
      <c r="I145" s="114" t="s">
        <v>50</v>
      </c>
      <c r="J145" s="116"/>
      <c r="K145" s="114" t="s">
        <v>50</v>
      </c>
      <c r="L145" s="116"/>
      <c r="M145" s="114" t="s">
        <v>50</v>
      </c>
      <c r="N145" s="116"/>
      <c r="O145" s="118" t="str">
        <f>IF(OR(ISBLANK(L145), ISBLANK(N145)), "", IF((L145-N145)&gt;(L145*0.05),"DECREASE",IF((N145-L145)&gt;(L145*0.05),"INCREASE", "")))</f>
        <v/>
      </c>
      <c r="P145" s="64"/>
    </row>
    <row r="146" spans="1:16" s="4" customFormat="1" ht="20.100000000000001" customHeight="1" x14ac:dyDescent="0.25">
      <c r="A146" s="114" t="s">
        <v>197</v>
      </c>
      <c r="B146" s="114" t="s">
        <v>195</v>
      </c>
      <c r="C146" s="136" t="s">
        <v>234</v>
      </c>
      <c r="D146" s="136" t="s">
        <v>44</v>
      </c>
      <c r="E146" s="136" t="s">
        <v>130</v>
      </c>
      <c r="F146" s="115" t="s">
        <v>208</v>
      </c>
      <c r="G146" s="114" t="s">
        <v>137</v>
      </c>
      <c r="H146" s="131"/>
      <c r="I146" s="114" t="s">
        <v>137</v>
      </c>
      <c r="J146" s="131"/>
      <c r="K146" s="114" t="s">
        <v>50</v>
      </c>
      <c r="L146" s="116"/>
      <c r="M146" s="114" t="s">
        <v>46</v>
      </c>
      <c r="N146" s="117">
        <v>91.67</v>
      </c>
      <c r="O146" s="118" t="str">
        <f>IF(OR(ISBLANK(L146), ISBLANK(N146)), "", IF((L146-N146)&gt;(L146*0.05),"DECREASE",IF((N146-L146)&gt;(L146*0.05),"INCREASE", "")))</f>
        <v/>
      </c>
      <c r="P146" s="64"/>
    </row>
    <row r="147" spans="1:16" s="4" customFormat="1" ht="20.100000000000001" customHeight="1" x14ac:dyDescent="0.25">
      <c r="A147" s="114" t="s">
        <v>197</v>
      </c>
      <c r="B147" s="114" t="s">
        <v>195</v>
      </c>
      <c r="C147" s="136" t="s">
        <v>234</v>
      </c>
      <c r="D147" s="136" t="s">
        <v>44</v>
      </c>
      <c r="E147" s="136" t="s">
        <v>131</v>
      </c>
      <c r="F147" s="115" t="s">
        <v>209</v>
      </c>
      <c r="G147" s="114" t="s">
        <v>137</v>
      </c>
      <c r="H147" s="131"/>
      <c r="I147" s="114" t="s">
        <v>137</v>
      </c>
      <c r="J147" s="131"/>
      <c r="K147" s="114" t="s">
        <v>47</v>
      </c>
      <c r="L147" s="119">
        <v>100</v>
      </c>
      <c r="M147" s="114" t="s">
        <v>47</v>
      </c>
      <c r="N147" s="119">
        <v>94.44</v>
      </c>
      <c r="O147" s="118" t="str">
        <f>IF(OR(ISBLANK(L147), ISBLANK(N147)), "", IF((L147-N147)&gt;(L147*0.05),"DECREASE",IF((N147-L147)&gt;(L147*0.05),"INCREASE", "")))</f>
        <v>DECREASE</v>
      </c>
      <c r="P147" s="64"/>
    </row>
    <row r="148" spans="1:16" s="4" customFormat="1" ht="20.100000000000001" hidden="1" customHeight="1" x14ac:dyDescent="0.25">
      <c r="A148" s="114" t="s">
        <v>197</v>
      </c>
      <c r="B148" s="114" t="s">
        <v>195</v>
      </c>
      <c r="C148" s="136" t="s">
        <v>82</v>
      </c>
      <c r="D148" s="136" t="s">
        <v>141</v>
      </c>
      <c r="E148" s="136" t="s">
        <v>5</v>
      </c>
      <c r="F148" s="115" t="s">
        <v>194</v>
      </c>
      <c r="G148" s="114" t="s">
        <v>137</v>
      </c>
      <c r="H148" s="131"/>
      <c r="I148" s="114" t="s">
        <v>137</v>
      </c>
      <c r="J148" s="131"/>
      <c r="K148" s="114" t="s">
        <v>137</v>
      </c>
      <c r="L148" s="131"/>
      <c r="M148" s="114" t="s">
        <v>137</v>
      </c>
      <c r="N148" s="131"/>
      <c r="O148" s="118" t="str">
        <f>IF(OR(ISBLANK(L148), ISBLANK(N148)), "", IF((L148-N148)&gt;(L148*0.05),"DECREASE",IF((N148-L148)&gt;(L148*0.05),"INCREASE", "")))</f>
        <v/>
      </c>
      <c r="P148" s="64"/>
    </row>
    <row r="149" spans="1:16" s="4" customFormat="1" ht="20.100000000000001" customHeight="1" x14ac:dyDescent="0.25">
      <c r="A149" s="114" t="s">
        <v>197</v>
      </c>
      <c r="B149" s="114" t="s">
        <v>195</v>
      </c>
      <c r="C149" s="136" t="s">
        <v>234</v>
      </c>
      <c r="D149" s="136" t="s">
        <v>44</v>
      </c>
      <c r="E149" s="136" t="s">
        <v>8</v>
      </c>
      <c r="F149" s="115" t="s">
        <v>200</v>
      </c>
      <c r="G149" s="114" t="s">
        <v>46</v>
      </c>
      <c r="H149" s="117">
        <v>91.67</v>
      </c>
      <c r="I149" s="114" t="s">
        <v>46</v>
      </c>
      <c r="J149" s="117">
        <v>100</v>
      </c>
      <c r="K149" s="114" t="s">
        <v>46</v>
      </c>
      <c r="L149" s="117">
        <v>95.83</v>
      </c>
      <c r="M149" s="114" t="s">
        <v>46</v>
      </c>
      <c r="N149" s="117">
        <v>100</v>
      </c>
      <c r="O149" s="118" t="str">
        <f>IF(OR(ISBLANK(L149), ISBLANK(N149)), "", IF((L149-N149)&gt;(L149*0.05),"DECREASE",IF((N149-L149)&gt;(L149*0.05),"INCREASE", "")))</f>
        <v/>
      </c>
      <c r="P149" s="64"/>
    </row>
    <row r="150" spans="1:16" s="4" customFormat="1" ht="20.100000000000001" customHeight="1" x14ac:dyDescent="0.25">
      <c r="A150" s="114" t="s">
        <v>197</v>
      </c>
      <c r="B150" s="114" t="s">
        <v>195</v>
      </c>
      <c r="C150" s="136" t="s">
        <v>234</v>
      </c>
      <c r="D150" s="136" t="s">
        <v>44</v>
      </c>
      <c r="E150" s="136" t="s">
        <v>9</v>
      </c>
      <c r="F150" s="115" t="s">
        <v>201</v>
      </c>
      <c r="G150" s="114" t="s">
        <v>46</v>
      </c>
      <c r="H150" s="117">
        <v>84.72</v>
      </c>
      <c r="I150" s="114" t="s">
        <v>46</v>
      </c>
      <c r="J150" s="117">
        <v>83.33</v>
      </c>
      <c r="K150" s="114" t="s">
        <v>46</v>
      </c>
      <c r="L150" s="117">
        <v>97.22</v>
      </c>
      <c r="M150" s="114" t="s">
        <v>46</v>
      </c>
      <c r="N150" s="117">
        <v>97.22</v>
      </c>
      <c r="O150" s="118" t="str">
        <f>IF(OR(ISBLANK(L150), ISBLANK(N150)), "", IF((L150-N150)&gt;(L150*0.05),"DECREASE",IF((N150-L150)&gt;(L150*0.05),"INCREASE", "")))</f>
        <v/>
      </c>
      <c r="P150" s="64"/>
    </row>
    <row r="151" spans="1:16" s="4" customFormat="1" ht="20.100000000000001" customHeight="1" x14ac:dyDescent="0.25">
      <c r="A151" s="114" t="s">
        <v>197</v>
      </c>
      <c r="B151" s="114" t="s">
        <v>195</v>
      </c>
      <c r="C151" s="136" t="s">
        <v>234</v>
      </c>
      <c r="D151" s="136" t="s">
        <v>44</v>
      </c>
      <c r="E151" s="136" t="s">
        <v>5</v>
      </c>
      <c r="F151" s="115" t="s">
        <v>202</v>
      </c>
      <c r="G151" s="114" t="s">
        <v>49</v>
      </c>
      <c r="H151" s="121">
        <v>76.67</v>
      </c>
      <c r="I151" s="114" t="s">
        <v>49</v>
      </c>
      <c r="J151" s="121">
        <v>88.33</v>
      </c>
      <c r="K151" s="114" t="s">
        <v>46</v>
      </c>
      <c r="L151" s="117">
        <v>91.67</v>
      </c>
      <c r="M151" s="114" t="s">
        <v>46</v>
      </c>
      <c r="N151" s="117">
        <v>91.67</v>
      </c>
      <c r="O151" s="118" t="str">
        <f>IF(OR(ISBLANK(L151), ISBLANK(N151)), "", IF((L151-N151)&gt;(L151*0.05),"DECREASE",IF((N151-L151)&gt;(L151*0.05),"INCREASE", "")))</f>
        <v/>
      </c>
      <c r="P151" s="64"/>
    </row>
    <row r="152" spans="1:16" s="4" customFormat="1" ht="20.100000000000001" hidden="1" customHeight="1" x14ac:dyDescent="0.25">
      <c r="A152" s="114" t="s">
        <v>197</v>
      </c>
      <c r="B152" s="114" t="s">
        <v>195</v>
      </c>
      <c r="C152" s="136" t="s">
        <v>82</v>
      </c>
      <c r="D152" s="136" t="s">
        <v>141</v>
      </c>
      <c r="E152" s="136" t="s">
        <v>10</v>
      </c>
      <c r="F152" s="115" t="s">
        <v>194</v>
      </c>
      <c r="G152" s="114" t="s">
        <v>137</v>
      </c>
      <c r="H152" s="131"/>
      <c r="I152" s="114" t="s">
        <v>137</v>
      </c>
      <c r="J152" s="131"/>
      <c r="K152" s="114" t="s">
        <v>137</v>
      </c>
      <c r="L152" s="131"/>
      <c r="M152" s="114" t="s">
        <v>137</v>
      </c>
      <c r="N152" s="131"/>
      <c r="O152" s="118" t="str">
        <f>IF(OR(ISBLANK(L152), ISBLANK(N152)), "", IF((L152-N152)&gt;(L152*0.05),"DECREASE",IF((N152-L152)&gt;(L152*0.05),"INCREASE", "")))</f>
        <v/>
      </c>
      <c r="P152" s="64"/>
    </row>
    <row r="153" spans="1:16" s="4" customFormat="1" ht="20.100000000000001" customHeight="1" x14ac:dyDescent="0.25">
      <c r="A153" s="114" t="s">
        <v>197</v>
      </c>
      <c r="B153" s="114" t="s">
        <v>195</v>
      </c>
      <c r="C153" s="136" t="s">
        <v>234</v>
      </c>
      <c r="D153" s="136" t="s">
        <v>44</v>
      </c>
      <c r="E153" s="136" t="s">
        <v>10</v>
      </c>
      <c r="F153" s="115" t="s">
        <v>203</v>
      </c>
      <c r="G153" s="114" t="s">
        <v>46</v>
      </c>
      <c r="H153" s="117">
        <v>61</v>
      </c>
      <c r="I153" s="114" t="s">
        <v>48</v>
      </c>
      <c r="J153" s="120">
        <v>57</v>
      </c>
      <c r="K153" s="114" t="s">
        <v>46</v>
      </c>
      <c r="L153" s="117">
        <v>79.33</v>
      </c>
      <c r="M153" s="114" t="s">
        <v>46</v>
      </c>
      <c r="N153" s="117">
        <v>92.78</v>
      </c>
      <c r="O153" s="118" t="str">
        <f>IF(OR(ISBLANK(L153), ISBLANK(N153)), "", IF((L153-N153)&gt;(L153*0.05),"DECREASE",IF((N153-L153)&gt;(L153*0.05),"INCREASE", "")))</f>
        <v>INCREASE</v>
      </c>
      <c r="P153" s="64"/>
    </row>
    <row r="154" spans="1:16" s="4" customFormat="1" ht="20.100000000000001" customHeight="1" x14ac:dyDescent="0.25">
      <c r="A154" s="114" t="s">
        <v>197</v>
      </c>
      <c r="B154" s="114" t="s">
        <v>195</v>
      </c>
      <c r="C154" s="136" t="s">
        <v>234</v>
      </c>
      <c r="D154" s="136" t="s">
        <v>44</v>
      </c>
      <c r="E154" s="136" t="s">
        <v>2</v>
      </c>
      <c r="F154" s="115" t="s">
        <v>204</v>
      </c>
      <c r="G154" s="114" t="s">
        <v>49</v>
      </c>
      <c r="H154" s="121">
        <v>73.33</v>
      </c>
      <c r="I154" s="114" t="s">
        <v>46</v>
      </c>
      <c r="J154" s="117">
        <v>86.67</v>
      </c>
      <c r="K154" s="114" t="s">
        <v>46</v>
      </c>
      <c r="L154" s="117">
        <v>95.33</v>
      </c>
      <c r="M154" s="114" t="s">
        <v>46</v>
      </c>
      <c r="N154" s="117">
        <v>97</v>
      </c>
      <c r="O154" s="118" t="str">
        <f>IF(OR(ISBLANK(L154), ISBLANK(N154)), "", IF((L154-N154)&gt;(L154*0.05),"DECREASE",IF((N154-L154)&gt;(L154*0.05),"INCREASE", "")))</f>
        <v/>
      </c>
      <c r="P154" s="64"/>
    </row>
    <row r="155" spans="1:16" s="4" customFormat="1" ht="20.100000000000001" customHeight="1" x14ac:dyDescent="0.25">
      <c r="A155" s="114" t="s">
        <v>197</v>
      </c>
      <c r="B155" s="114" t="s">
        <v>195</v>
      </c>
      <c r="C155" s="136" t="s">
        <v>234</v>
      </c>
      <c r="D155" s="136" t="s">
        <v>44</v>
      </c>
      <c r="E155" s="136" t="s">
        <v>11</v>
      </c>
      <c r="F155" s="115" t="s">
        <v>210</v>
      </c>
      <c r="G155" s="114" t="s">
        <v>49</v>
      </c>
      <c r="H155" s="121">
        <v>62.17</v>
      </c>
      <c r="I155" s="114" t="s">
        <v>46</v>
      </c>
      <c r="J155" s="117">
        <v>72.75</v>
      </c>
      <c r="K155" s="114" t="s">
        <v>47</v>
      </c>
      <c r="L155" s="119">
        <v>80</v>
      </c>
      <c r="M155" s="114" t="s">
        <v>47</v>
      </c>
      <c r="N155" s="119">
        <v>87.22</v>
      </c>
      <c r="O155" s="118" t="str">
        <f>IF(OR(ISBLANK(L155), ISBLANK(N155)), "", IF((L155-N155)&gt;(L155*0.05),"DECREASE",IF((N155-L155)&gt;(L155*0.05),"INCREASE", "")))</f>
        <v>INCREASE</v>
      </c>
      <c r="P155" s="64"/>
    </row>
    <row r="156" spans="1:16" s="4" customFormat="1" ht="20.100000000000001" hidden="1" customHeight="1" x14ac:dyDescent="0.25">
      <c r="A156" s="114" t="s">
        <v>197</v>
      </c>
      <c r="B156" s="114" t="s">
        <v>195</v>
      </c>
      <c r="C156" s="136" t="s">
        <v>82</v>
      </c>
      <c r="D156" s="136" t="s">
        <v>141</v>
      </c>
      <c r="E156" s="136" t="s">
        <v>2</v>
      </c>
      <c r="F156" s="115" t="s">
        <v>194</v>
      </c>
      <c r="G156" s="114" t="s">
        <v>137</v>
      </c>
      <c r="H156" s="131"/>
      <c r="I156" s="114" t="s">
        <v>137</v>
      </c>
      <c r="J156" s="131"/>
      <c r="K156" s="114" t="s">
        <v>137</v>
      </c>
      <c r="L156" s="131"/>
      <c r="M156" s="114" t="s">
        <v>137</v>
      </c>
      <c r="N156" s="131"/>
      <c r="O156" s="118" t="str">
        <f>IF(OR(ISBLANK(L156), ISBLANK(N156)), "", IF((L156-N156)&gt;(L156*0.05),"DECREASE",IF((N156-L156)&gt;(L156*0.05),"INCREASE", "")))</f>
        <v/>
      </c>
      <c r="P156" s="64"/>
    </row>
    <row r="157" spans="1:16" s="4" customFormat="1" ht="20.100000000000001" customHeight="1" x14ac:dyDescent="0.25">
      <c r="A157" s="114" t="s">
        <v>197</v>
      </c>
      <c r="B157" s="114" t="s">
        <v>195</v>
      </c>
      <c r="C157" s="136" t="s">
        <v>234</v>
      </c>
      <c r="D157" s="136" t="s">
        <v>44</v>
      </c>
      <c r="E157" s="136" t="s">
        <v>127</v>
      </c>
      <c r="F157" s="115" t="s">
        <v>211</v>
      </c>
      <c r="G157" s="114" t="s">
        <v>137</v>
      </c>
      <c r="H157" s="131"/>
      <c r="I157" s="114" t="s">
        <v>48</v>
      </c>
      <c r="J157" s="120">
        <v>65.83</v>
      </c>
      <c r="K157" s="114" t="s">
        <v>81</v>
      </c>
      <c r="L157" s="130">
        <v>86.67</v>
      </c>
      <c r="M157" s="114" t="s">
        <v>46</v>
      </c>
      <c r="N157" s="117">
        <v>76.67</v>
      </c>
      <c r="O157" s="118" t="str">
        <f>IF(OR(ISBLANK(L157), ISBLANK(N157)), "", IF((L157-N157)&gt;(L157*0.05),"DECREASE",IF((N157-L157)&gt;(L157*0.05),"INCREASE", "")))</f>
        <v>DECREASE</v>
      </c>
      <c r="P157" s="64"/>
    </row>
    <row r="158" spans="1:16" s="4" customFormat="1" ht="20.100000000000001" customHeight="1" x14ac:dyDescent="0.25">
      <c r="A158" s="114" t="s">
        <v>197</v>
      </c>
      <c r="B158" s="114" t="s">
        <v>195</v>
      </c>
      <c r="C158" s="136" t="s">
        <v>234</v>
      </c>
      <c r="D158" s="136" t="s">
        <v>44</v>
      </c>
      <c r="E158" s="136" t="s">
        <v>12</v>
      </c>
      <c r="F158" s="115" t="s">
        <v>205</v>
      </c>
      <c r="G158" s="114" t="s">
        <v>46</v>
      </c>
      <c r="H158" s="117">
        <v>86.67</v>
      </c>
      <c r="I158" s="114" t="s">
        <v>46</v>
      </c>
      <c r="J158" s="117">
        <v>73.33</v>
      </c>
      <c r="K158" s="114" t="s">
        <v>47</v>
      </c>
      <c r="L158" s="119">
        <v>97.92</v>
      </c>
      <c r="M158" s="114" t="s">
        <v>46</v>
      </c>
      <c r="N158" s="117">
        <v>87.5</v>
      </c>
      <c r="O158" s="118" t="str">
        <f>IF(OR(ISBLANK(L158), ISBLANK(N158)), "", IF((L158-N158)&gt;(L158*0.05),"DECREASE",IF((N158-L158)&gt;(L158*0.05),"INCREASE", "")))</f>
        <v>DECREASE</v>
      </c>
      <c r="P158" s="64"/>
    </row>
    <row r="159" spans="1:16" s="4" customFormat="1" ht="20.100000000000001" hidden="1" customHeight="1" x14ac:dyDescent="0.25">
      <c r="A159" s="114" t="s">
        <v>197</v>
      </c>
      <c r="B159" s="114" t="s">
        <v>195</v>
      </c>
      <c r="C159" s="136" t="s">
        <v>82</v>
      </c>
      <c r="D159" s="136" t="s">
        <v>141</v>
      </c>
      <c r="E159" s="136" t="s">
        <v>11</v>
      </c>
      <c r="F159" s="115" t="s">
        <v>194</v>
      </c>
      <c r="G159" s="114" t="s">
        <v>137</v>
      </c>
      <c r="H159" s="131"/>
      <c r="I159" s="114" t="s">
        <v>137</v>
      </c>
      <c r="J159" s="131"/>
      <c r="K159" s="114" t="s">
        <v>137</v>
      </c>
      <c r="L159" s="131"/>
      <c r="M159" s="114" t="s">
        <v>137</v>
      </c>
      <c r="N159" s="131"/>
      <c r="O159" s="118" t="str">
        <f>IF(OR(ISBLANK(L159), ISBLANK(N159)), "", IF((L159-N159)&gt;(L159*0.05),"DECREASE",IF((N159-L159)&gt;(L159*0.05),"INCREASE", "")))</f>
        <v/>
      </c>
      <c r="P159" s="64"/>
    </row>
    <row r="160" spans="1:16" s="4" customFormat="1" ht="20.100000000000001" customHeight="1" x14ac:dyDescent="0.25">
      <c r="A160" s="114" t="s">
        <v>197</v>
      </c>
      <c r="B160" s="114" t="s">
        <v>195</v>
      </c>
      <c r="C160" s="136" t="s">
        <v>234</v>
      </c>
      <c r="D160" s="136" t="s">
        <v>44</v>
      </c>
      <c r="E160" s="136" t="s">
        <v>65</v>
      </c>
      <c r="F160" s="115" t="s">
        <v>206</v>
      </c>
      <c r="G160" s="114" t="s">
        <v>49</v>
      </c>
      <c r="H160" s="121">
        <v>53.33</v>
      </c>
      <c r="I160" s="114" t="s">
        <v>46</v>
      </c>
      <c r="J160" s="117">
        <v>78.33</v>
      </c>
      <c r="K160" s="114" t="s">
        <v>46</v>
      </c>
      <c r="L160" s="117">
        <v>90</v>
      </c>
      <c r="M160" s="114" t="s">
        <v>47</v>
      </c>
      <c r="N160" s="119">
        <v>96.67</v>
      </c>
      <c r="O160" s="118" t="str">
        <f>IF(OR(ISBLANK(L160), ISBLANK(N160)), "", IF((L160-N160)&gt;(L160*0.05),"DECREASE",IF((N160-L160)&gt;(L160*0.05),"INCREASE", "")))</f>
        <v>INCREASE</v>
      </c>
      <c r="P160" s="64"/>
    </row>
    <row r="161" spans="1:16" s="4" customFormat="1" ht="20.100000000000001" customHeight="1" x14ac:dyDescent="0.25">
      <c r="A161" s="114" t="s">
        <v>197</v>
      </c>
      <c r="B161" s="114" t="s">
        <v>195</v>
      </c>
      <c r="C161" s="136" t="s">
        <v>234</v>
      </c>
      <c r="D161" s="136" t="s">
        <v>44</v>
      </c>
      <c r="E161" s="136" t="s">
        <v>128</v>
      </c>
      <c r="F161" s="115" t="s">
        <v>212</v>
      </c>
      <c r="G161" s="114" t="s">
        <v>137</v>
      </c>
      <c r="H161" s="131"/>
      <c r="I161" s="114" t="s">
        <v>137</v>
      </c>
      <c r="J161" s="131"/>
      <c r="K161" s="114" t="s">
        <v>47</v>
      </c>
      <c r="L161" s="119">
        <v>88.89</v>
      </c>
      <c r="M161" s="114" t="s">
        <v>46</v>
      </c>
      <c r="N161" s="117">
        <v>72.22</v>
      </c>
      <c r="O161" s="118" t="str">
        <f>IF(OR(ISBLANK(L161), ISBLANK(N161)), "", IF((L161-N161)&gt;(L161*0.05),"DECREASE",IF((N161-L161)&gt;(L161*0.05),"INCREASE", "")))</f>
        <v>DECREASE</v>
      </c>
      <c r="P161" s="64"/>
    </row>
    <row r="162" spans="1:16" s="4" customFormat="1" ht="20.100000000000001" customHeight="1" x14ac:dyDescent="0.25">
      <c r="A162" s="114" t="s">
        <v>197</v>
      </c>
      <c r="B162" s="114" t="s">
        <v>195</v>
      </c>
      <c r="C162" s="136" t="s">
        <v>234</v>
      </c>
      <c r="D162" s="136" t="s">
        <v>44</v>
      </c>
      <c r="E162" s="136" t="s">
        <v>7</v>
      </c>
      <c r="F162" s="115" t="s">
        <v>207</v>
      </c>
      <c r="G162" s="114" t="s">
        <v>46</v>
      </c>
      <c r="H162" s="117">
        <v>69.44</v>
      </c>
      <c r="I162" s="114" t="s">
        <v>46</v>
      </c>
      <c r="J162" s="117">
        <v>58.33</v>
      </c>
      <c r="K162" s="114" t="s">
        <v>46</v>
      </c>
      <c r="L162" s="117">
        <v>69.44</v>
      </c>
      <c r="M162" s="114" t="s">
        <v>46</v>
      </c>
      <c r="N162" s="117">
        <v>66.67</v>
      </c>
      <c r="O162" s="118" t="str">
        <f>IF(OR(ISBLANK(L162), ISBLANK(N162)), "", IF((L162-N162)&gt;(L162*0.05),"DECREASE",IF((N162-L162)&gt;(L162*0.05),"INCREASE", "")))</f>
        <v/>
      </c>
      <c r="P162" s="64"/>
    </row>
    <row r="163" spans="1:16" s="4" customFormat="1" ht="20.100000000000001" customHeight="1" x14ac:dyDescent="0.25">
      <c r="A163" s="114" t="s">
        <v>197</v>
      </c>
      <c r="B163" s="114" t="s">
        <v>51</v>
      </c>
      <c r="C163" s="136" t="s">
        <v>234</v>
      </c>
      <c r="D163" s="136" t="s">
        <v>44</v>
      </c>
      <c r="E163" s="136" t="s">
        <v>6</v>
      </c>
      <c r="F163" s="115" t="s">
        <v>213</v>
      </c>
      <c r="G163" s="114" t="s">
        <v>49</v>
      </c>
      <c r="H163" s="121">
        <v>70</v>
      </c>
      <c r="I163" s="114" t="s">
        <v>46</v>
      </c>
      <c r="J163" s="117">
        <v>83.33</v>
      </c>
      <c r="K163" s="114" t="s">
        <v>46</v>
      </c>
      <c r="L163" s="117">
        <v>92.5</v>
      </c>
      <c r="M163" s="114" t="s">
        <v>46</v>
      </c>
      <c r="N163" s="117">
        <v>89.17</v>
      </c>
      <c r="O163" s="118" t="str">
        <f>IF(OR(ISBLANK(L163), ISBLANK(N163)), "", IF((L163-N163)&gt;(L163*0.05),"DECREASE",IF((N163-L163)&gt;(L163*0.05),"INCREASE", "")))</f>
        <v/>
      </c>
      <c r="P163" s="64"/>
    </row>
    <row r="164" spans="1:16" s="4" customFormat="1" ht="20.100000000000001" customHeight="1" x14ac:dyDescent="0.25">
      <c r="A164" s="114" t="s">
        <v>197</v>
      </c>
      <c r="B164" s="114" t="s">
        <v>51</v>
      </c>
      <c r="C164" s="136" t="s">
        <v>234</v>
      </c>
      <c r="D164" s="136" t="s">
        <v>44</v>
      </c>
      <c r="E164" s="136" t="s">
        <v>3</v>
      </c>
      <c r="F164" s="115" t="s">
        <v>214</v>
      </c>
      <c r="G164" s="114" t="s">
        <v>46</v>
      </c>
      <c r="H164" s="117">
        <v>91.25</v>
      </c>
      <c r="I164" s="114" t="s">
        <v>50</v>
      </c>
      <c r="J164" s="116"/>
      <c r="K164" s="114" t="s">
        <v>50</v>
      </c>
      <c r="L164" s="116"/>
      <c r="M164" s="114" t="s">
        <v>50</v>
      </c>
      <c r="N164" s="116"/>
      <c r="O164" s="118" t="str">
        <f>IF(OR(ISBLANK(L164), ISBLANK(N164)), "", IF((L164-N164)&gt;(L164*0.05),"DECREASE",IF((N164-L164)&gt;(L164*0.05),"INCREASE", "")))</f>
        <v/>
      </c>
      <c r="P164" s="64"/>
    </row>
    <row r="165" spans="1:16" s="4" customFormat="1" ht="20.100000000000001" customHeight="1" x14ac:dyDescent="0.25">
      <c r="A165" s="114" t="s">
        <v>197</v>
      </c>
      <c r="B165" s="114" t="s">
        <v>51</v>
      </c>
      <c r="C165" s="136" t="s">
        <v>234</v>
      </c>
      <c r="D165" s="136" t="s">
        <v>44</v>
      </c>
      <c r="E165" s="136" t="s">
        <v>130</v>
      </c>
      <c r="F165" s="115" t="s">
        <v>215</v>
      </c>
      <c r="G165" s="114" t="s">
        <v>137</v>
      </c>
      <c r="H165" s="131"/>
      <c r="I165" s="114" t="s">
        <v>137</v>
      </c>
      <c r="J165" s="131"/>
      <c r="K165" s="114" t="s">
        <v>50</v>
      </c>
      <c r="L165" s="116"/>
      <c r="M165" s="114" t="s">
        <v>46</v>
      </c>
      <c r="N165" s="117">
        <v>91.67</v>
      </c>
      <c r="O165" s="118" t="str">
        <f>IF(OR(ISBLANK(L165), ISBLANK(N165)), "", IF((L165-N165)&gt;(L165*0.05),"DECREASE",IF((N165-L165)&gt;(L165*0.05),"INCREASE", "")))</f>
        <v/>
      </c>
      <c r="P165" s="64"/>
    </row>
    <row r="166" spans="1:16" s="4" customFormat="1" ht="20.100000000000001" hidden="1" customHeight="1" x14ac:dyDescent="0.25">
      <c r="A166" s="114" t="s">
        <v>197</v>
      </c>
      <c r="B166" s="114" t="s">
        <v>195</v>
      </c>
      <c r="C166" s="136" t="s">
        <v>82</v>
      </c>
      <c r="D166" s="136" t="s">
        <v>141</v>
      </c>
      <c r="E166" s="136" t="s">
        <v>12</v>
      </c>
      <c r="F166" s="115" t="s">
        <v>194</v>
      </c>
      <c r="G166" s="114" t="s">
        <v>137</v>
      </c>
      <c r="H166" s="131"/>
      <c r="I166" s="114" t="s">
        <v>137</v>
      </c>
      <c r="J166" s="131"/>
      <c r="K166" s="114" t="s">
        <v>137</v>
      </c>
      <c r="L166" s="131"/>
      <c r="M166" s="114" t="s">
        <v>137</v>
      </c>
      <c r="N166" s="131"/>
      <c r="O166" s="118" t="str">
        <f>IF(OR(ISBLANK(L166), ISBLANK(N166)), "", IF((L166-N166)&gt;(L166*0.05),"DECREASE",IF((N166-L166)&gt;(L166*0.05),"INCREASE", "")))</f>
        <v/>
      </c>
      <c r="P166" s="64"/>
    </row>
    <row r="167" spans="1:16" s="4" customFormat="1" ht="20.100000000000001" customHeight="1" x14ac:dyDescent="0.25">
      <c r="A167" s="114" t="s">
        <v>197</v>
      </c>
      <c r="B167" s="114" t="s">
        <v>51</v>
      </c>
      <c r="C167" s="136" t="s">
        <v>234</v>
      </c>
      <c r="D167" s="136" t="s">
        <v>44</v>
      </c>
      <c r="E167" s="136" t="s">
        <v>131</v>
      </c>
      <c r="F167" s="115" t="s">
        <v>216</v>
      </c>
      <c r="G167" s="114" t="s">
        <v>137</v>
      </c>
      <c r="H167" s="131"/>
      <c r="I167" s="114" t="s">
        <v>137</v>
      </c>
      <c r="J167" s="131"/>
      <c r="K167" s="114" t="s">
        <v>46</v>
      </c>
      <c r="L167" s="117">
        <v>100</v>
      </c>
      <c r="M167" s="114" t="s">
        <v>47</v>
      </c>
      <c r="N167" s="119">
        <v>94.44</v>
      </c>
      <c r="O167" s="118" t="str">
        <f>IF(OR(ISBLANK(L167), ISBLANK(N167)), "", IF((L167-N167)&gt;(L167*0.05),"DECREASE",IF((N167-L167)&gt;(L167*0.05),"INCREASE", "")))</f>
        <v>DECREASE</v>
      </c>
      <c r="P167" s="64"/>
    </row>
    <row r="168" spans="1:16" s="4" customFormat="1" ht="20.100000000000001" customHeight="1" x14ac:dyDescent="0.25">
      <c r="A168" s="114" t="s">
        <v>197</v>
      </c>
      <c r="B168" s="114" t="s">
        <v>51</v>
      </c>
      <c r="C168" s="136" t="s">
        <v>234</v>
      </c>
      <c r="D168" s="136" t="s">
        <v>44</v>
      </c>
      <c r="E168" s="136" t="s">
        <v>8</v>
      </c>
      <c r="F168" s="115" t="s">
        <v>217</v>
      </c>
      <c r="G168" s="114" t="s">
        <v>46</v>
      </c>
      <c r="H168" s="117">
        <v>91.67</v>
      </c>
      <c r="I168" s="114" t="s">
        <v>46</v>
      </c>
      <c r="J168" s="117">
        <v>100</v>
      </c>
      <c r="K168" s="114" t="s">
        <v>46</v>
      </c>
      <c r="L168" s="117">
        <v>95.83</v>
      </c>
      <c r="M168" s="114" t="s">
        <v>46</v>
      </c>
      <c r="N168" s="117">
        <v>100</v>
      </c>
      <c r="O168" s="118" t="str">
        <f>IF(OR(ISBLANK(L168), ISBLANK(N168)), "", IF((L168-N168)&gt;(L168*0.05),"DECREASE",IF((N168-L168)&gt;(L168*0.05),"INCREASE", "")))</f>
        <v/>
      </c>
      <c r="P168" s="64"/>
    </row>
    <row r="169" spans="1:16" s="4" customFormat="1" ht="20.100000000000001" customHeight="1" x14ac:dyDescent="0.25">
      <c r="A169" s="114" t="s">
        <v>197</v>
      </c>
      <c r="B169" s="114" t="s">
        <v>51</v>
      </c>
      <c r="C169" s="136" t="s">
        <v>234</v>
      </c>
      <c r="D169" s="136" t="s">
        <v>44</v>
      </c>
      <c r="E169" s="136" t="s">
        <v>9</v>
      </c>
      <c r="F169" s="115" t="s">
        <v>218</v>
      </c>
      <c r="G169" s="114" t="s">
        <v>46</v>
      </c>
      <c r="H169" s="117">
        <v>84.72</v>
      </c>
      <c r="I169" s="114" t="s">
        <v>46</v>
      </c>
      <c r="J169" s="117">
        <v>83.33</v>
      </c>
      <c r="K169" s="114" t="s">
        <v>46</v>
      </c>
      <c r="L169" s="117">
        <v>97.22</v>
      </c>
      <c r="M169" s="114" t="s">
        <v>46</v>
      </c>
      <c r="N169" s="117">
        <v>97.22</v>
      </c>
      <c r="O169" s="118" t="str">
        <f>IF(OR(ISBLANK(L169), ISBLANK(N169)), "", IF((L169-N169)&gt;(L169*0.05),"DECREASE",IF((N169-L169)&gt;(L169*0.05),"INCREASE", "")))</f>
        <v/>
      </c>
      <c r="P169" s="64"/>
    </row>
    <row r="170" spans="1:16" s="4" customFormat="1" ht="20.100000000000001" customHeight="1" x14ac:dyDescent="0.25">
      <c r="A170" s="114" t="s">
        <v>197</v>
      </c>
      <c r="B170" s="114" t="s">
        <v>51</v>
      </c>
      <c r="C170" s="136" t="s">
        <v>234</v>
      </c>
      <c r="D170" s="136" t="s">
        <v>44</v>
      </c>
      <c r="E170" s="136" t="s">
        <v>5</v>
      </c>
      <c r="F170" s="115" t="s">
        <v>219</v>
      </c>
      <c r="G170" s="114" t="s">
        <v>49</v>
      </c>
      <c r="H170" s="121">
        <v>76.67</v>
      </c>
      <c r="I170" s="114" t="s">
        <v>49</v>
      </c>
      <c r="J170" s="121">
        <v>88.33</v>
      </c>
      <c r="K170" s="114" t="s">
        <v>46</v>
      </c>
      <c r="L170" s="117">
        <v>91.67</v>
      </c>
      <c r="M170" s="114" t="s">
        <v>46</v>
      </c>
      <c r="N170" s="117">
        <v>91.67</v>
      </c>
      <c r="O170" s="118" t="str">
        <f>IF(OR(ISBLANK(L170), ISBLANK(N170)), "", IF((L170-N170)&gt;(L170*0.05),"DECREASE",IF((N170-L170)&gt;(L170*0.05),"INCREASE", "")))</f>
        <v/>
      </c>
      <c r="P170" s="64"/>
    </row>
    <row r="171" spans="1:16" s="4" customFormat="1" ht="20.100000000000001" customHeight="1" x14ac:dyDescent="0.25">
      <c r="A171" s="114" t="s">
        <v>197</v>
      </c>
      <c r="B171" s="114" t="s">
        <v>51</v>
      </c>
      <c r="C171" s="136" t="s">
        <v>234</v>
      </c>
      <c r="D171" s="136" t="s">
        <v>44</v>
      </c>
      <c r="E171" s="136" t="s">
        <v>10</v>
      </c>
      <c r="F171" s="115" t="s">
        <v>220</v>
      </c>
      <c r="G171" s="114" t="s">
        <v>46</v>
      </c>
      <c r="H171" s="117">
        <v>61</v>
      </c>
      <c r="I171" s="114" t="s">
        <v>48</v>
      </c>
      <c r="J171" s="120">
        <v>57</v>
      </c>
      <c r="K171" s="114" t="s">
        <v>46</v>
      </c>
      <c r="L171" s="117">
        <v>79.33</v>
      </c>
      <c r="M171" s="114" t="s">
        <v>46</v>
      </c>
      <c r="N171" s="117">
        <v>92.78</v>
      </c>
      <c r="O171" s="118" t="str">
        <f>IF(OR(ISBLANK(L171), ISBLANK(N171)), "", IF((L171-N171)&gt;(L171*0.05),"DECREASE",IF((N171-L171)&gt;(L171*0.05),"INCREASE", "")))</f>
        <v>INCREASE</v>
      </c>
      <c r="P171" s="64"/>
    </row>
    <row r="172" spans="1:16" s="4" customFormat="1" ht="20.100000000000001" customHeight="1" x14ac:dyDescent="0.25">
      <c r="A172" s="114" t="s">
        <v>197</v>
      </c>
      <c r="B172" s="114" t="s">
        <v>51</v>
      </c>
      <c r="C172" s="136" t="s">
        <v>234</v>
      </c>
      <c r="D172" s="136" t="s">
        <v>44</v>
      </c>
      <c r="E172" s="136" t="s">
        <v>2</v>
      </c>
      <c r="F172" s="115" t="s">
        <v>221</v>
      </c>
      <c r="G172" s="114" t="s">
        <v>49</v>
      </c>
      <c r="H172" s="121">
        <v>73.33</v>
      </c>
      <c r="I172" s="114" t="s">
        <v>46</v>
      </c>
      <c r="J172" s="117">
        <v>86.67</v>
      </c>
      <c r="K172" s="114" t="s">
        <v>46</v>
      </c>
      <c r="L172" s="117">
        <v>95.33</v>
      </c>
      <c r="M172" s="114" t="s">
        <v>46</v>
      </c>
      <c r="N172" s="117">
        <v>97</v>
      </c>
      <c r="O172" s="118" t="str">
        <f>IF(OR(ISBLANK(L172), ISBLANK(N172)), "", IF((L172-N172)&gt;(L172*0.05),"DECREASE",IF((N172-L172)&gt;(L172*0.05),"INCREASE", "")))</f>
        <v/>
      </c>
      <c r="P172" s="64"/>
    </row>
    <row r="173" spans="1:16" s="4" customFormat="1" ht="20.100000000000001" customHeight="1" x14ac:dyDescent="0.25">
      <c r="A173" s="114" t="s">
        <v>197</v>
      </c>
      <c r="B173" s="114" t="s">
        <v>51</v>
      </c>
      <c r="C173" s="136" t="s">
        <v>234</v>
      </c>
      <c r="D173" s="136" t="s">
        <v>44</v>
      </c>
      <c r="E173" s="136" t="s">
        <v>11</v>
      </c>
      <c r="F173" s="115" t="s">
        <v>222</v>
      </c>
      <c r="G173" s="114" t="s">
        <v>49</v>
      </c>
      <c r="H173" s="121">
        <v>62.17</v>
      </c>
      <c r="I173" s="114" t="s">
        <v>46</v>
      </c>
      <c r="J173" s="117">
        <v>72.75</v>
      </c>
      <c r="K173" s="114" t="s">
        <v>46</v>
      </c>
      <c r="L173" s="117">
        <v>80</v>
      </c>
      <c r="M173" s="114" t="s">
        <v>47</v>
      </c>
      <c r="N173" s="119">
        <v>87.22</v>
      </c>
      <c r="O173" s="118" t="str">
        <f>IF(OR(ISBLANK(L173), ISBLANK(N173)), "", IF((L173-N173)&gt;(L173*0.05),"DECREASE",IF((N173-L173)&gt;(L173*0.05),"INCREASE", "")))</f>
        <v>INCREASE</v>
      </c>
      <c r="P173" s="64"/>
    </row>
    <row r="174" spans="1:16" s="4" customFormat="1" ht="20.100000000000001" hidden="1" customHeight="1" x14ac:dyDescent="0.25">
      <c r="A174" s="114" t="s">
        <v>197</v>
      </c>
      <c r="B174" s="114" t="s">
        <v>195</v>
      </c>
      <c r="C174" s="136" t="s">
        <v>82</v>
      </c>
      <c r="D174" s="136" t="s">
        <v>141</v>
      </c>
      <c r="E174" s="136" t="s">
        <v>7</v>
      </c>
      <c r="F174" s="115" t="s">
        <v>194</v>
      </c>
      <c r="G174" s="114" t="s">
        <v>137</v>
      </c>
      <c r="H174" s="131"/>
      <c r="I174" s="114" t="s">
        <v>137</v>
      </c>
      <c r="J174" s="131"/>
      <c r="K174" s="114" t="s">
        <v>137</v>
      </c>
      <c r="L174" s="131"/>
      <c r="M174" s="114" t="s">
        <v>137</v>
      </c>
      <c r="N174" s="131"/>
      <c r="O174" s="118" t="str">
        <f>IF(OR(ISBLANK(L174), ISBLANK(N174)), "", IF((L174-N174)&gt;(L174*0.05),"DECREASE",IF((N174-L174)&gt;(L174*0.05),"INCREASE", "")))</f>
        <v/>
      </c>
      <c r="P174" s="64"/>
    </row>
    <row r="175" spans="1:16" s="4" customFormat="1" ht="20.100000000000001" customHeight="1" x14ac:dyDescent="0.25">
      <c r="A175" s="114" t="s">
        <v>197</v>
      </c>
      <c r="B175" s="114" t="s">
        <v>51</v>
      </c>
      <c r="C175" s="136" t="s">
        <v>234</v>
      </c>
      <c r="D175" s="136" t="s">
        <v>44</v>
      </c>
      <c r="E175" s="136" t="s">
        <v>127</v>
      </c>
      <c r="F175" s="115" t="s">
        <v>223</v>
      </c>
      <c r="G175" s="114" t="s">
        <v>137</v>
      </c>
      <c r="H175" s="131"/>
      <c r="I175" s="114" t="s">
        <v>48</v>
      </c>
      <c r="J175" s="120">
        <v>65.83</v>
      </c>
      <c r="K175" s="114" t="s">
        <v>46</v>
      </c>
      <c r="L175" s="117">
        <v>86.67</v>
      </c>
      <c r="M175" s="114" t="s">
        <v>46</v>
      </c>
      <c r="N175" s="117">
        <v>76.67</v>
      </c>
      <c r="O175" s="118" t="str">
        <f>IF(OR(ISBLANK(L175), ISBLANK(N175)), "", IF((L175-N175)&gt;(L175*0.05),"DECREASE",IF((N175-L175)&gt;(L175*0.05),"INCREASE", "")))</f>
        <v>DECREASE</v>
      </c>
      <c r="P175" s="64"/>
    </row>
    <row r="176" spans="1:16" s="4" customFormat="1" ht="20.100000000000001" customHeight="1" x14ac:dyDescent="0.25">
      <c r="A176" s="114" t="s">
        <v>197</v>
      </c>
      <c r="B176" s="114" t="s">
        <v>51</v>
      </c>
      <c r="C176" s="136" t="s">
        <v>234</v>
      </c>
      <c r="D176" s="136" t="s">
        <v>44</v>
      </c>
      <c r="E176" s="136" t="s">
        <v>12</v>
      </c>
      <c r="F176" s="115" t="s">
        <v>224</v>
      </c>
      <c r="G176" s="114" t="s">
        <v>46</v>
      </c>
      <c r="H176" s="117">
        <v>86.67</v>
      </c>
      <c r="I176" s="114" t="s">
        <v>46</v>
      </c>
      <c r="J176" s="117">
        <v>73.33</v>
      </c>
      <c r="K176" s="114" t="s">
        <v>47</v>
      </c>
      <c r="L176" s="119">
        <v>97.92</v>
      </c>
      <c r="M176" s="114" t="s">
        <v>46</v>
      </c>
      <c r="N176" s="117">
        <v>87.5</v>
      </c>
      <c r="O176" s="118" t="str">
        <f>IF(OR(ISBLANK(L176), ISBLANK(N176)), "", IF((L176-N176)&gt;(L176*0.05),"DECREASE",IF((N176-L176)&gt;(L176*0.05),"INCREASE", "")))</f>
        <v>DECREASE</v>
      </c>
      <c r="P176" s="64"/>
    </row>
    <row r="177" spans="1:16" s="4" customFormat="1" ht="20.100000000000001" customHeight="1" x14ac:dyDescent="0.25">
      <c r="A177" s="114" t="s">
        <v>197</v>
      </c>
      <c r="B177" s="114" t="s">
        <v>51</v>
      </c>
      <c r="C177" s="136" t="s">
        <v>234</v>
      </c>
      <c r="D177" s="136" t="s">
        <v>44</v>
      </c>
      <c r="E177" s="136" t="s">
        <v>65</v>
      </c>
      <c r="F177" s="115" t="s">
        <v>225</v>
      </c>
      <c r="G177" s="114" t="s">
        <v>49</v>
      </c>
      <c r="H177" s="121">
        <v>53.33</v>
      </c>
      <c r="I177" s="114" t="s">
        <v>46</v>
      </c>
      <c r="J177" s="117">
        <v>78.33</v>
      </c>
      <c r="K177" s="114" t="s">
        <v>46</v>
      </c>
      <c r="L177" s="117">
        <v>90</v>
      </c>
      <c r="M177" s="114" t="s">
        <v>47</v>
      </c>
      <c r="N177" s="119">
        <v>96.67</v>
      </c>
      <c r="O177" s="118" t="str">
        <f>IF(OR(ISBLANK(L177), ISBLANK(N177)), "", IF((L177-N177)&gt;(L177*0.05),"DECREASE",IF((N177-L177)&gt;(L177*0.05),"INCREASE", "")))</f>
        <v>INCREASE</v>
      </c>
      <c r="P177" s="64"/>
    </row>
    <row r="178" spans="1:16" s="4" customFormat="1" ht="20.100000000000001" customHeight="1" x14ac:dyDescent="0.25">
      <c r="A178" s="114" t="s">
        <v>197</v>
      </c>
      <c r="B178" s="114" t="s">
        <v>51</v>
      </c>
      <c r="C178" s="136" t="s">
        <v>234</v>
      </c>
      <c r="D178" s="136" t="s">
        <v>44</v>
      </c>
      <c r="E178" s="136" t="s">
        <v>128</v>
      </c>
      <c r="F178" s="115" t="s">
        <v>226</v>
      </c>
      <c r="G178" s="114" t="s">
        <v>137</v>
      </c>
      <c r="H178" s="131"/>
      <c r="I178" s="114" t="s">
        <v>137</v>
      </c>
      <c r="J178" s="131"/>
      <c r="K178" s="114" t="s">
        <v>47</v>
      </c>
      <c r="L178" s="119">
        <v>88.89</v>
      </c>
      <c r="M178" s="114" t="s">
        <v>46</v>
      </c>
      <c r="N178" s="117">
        <v>72.22</v>
      </c>
      <c r="O178" s="118" t="str">
        <f>IF(OR(ISBLANK(L178), ISBLANK(N178)), "", IF((L178-N178)&gt;(L178*0.05),"DECREASE",IF((N178-L178)&gt;(L178*0.05),"INCREASE", "")))</f>
        <v>DECREASE</v>
      </c>
      <c r="P178" s="64"/>
    </row>
    <row r="179" spans="1:16" s="4" customFormat="1" ht="20.100000000000001" customHeight="1" x14ac:dyDescent="0.25">
      <c r="A179" s="114" t="s">
        <v>197</v>
      </c>
      <c r="B179" s="114" t="s">
        <v>51</v>
      </c>
      <c r="C179" s="136" t="s">
        <v>234</v>
      </c>
      <c r="D179" s="136" t="s">
        <v>44</v>
      </c>
      <c r="E179" s="136" t="s">
        <v>7</v>
      </c>
      <c r="F179" s="115" t="s">
        <v>227</v>
      </c>
      <c r="G179" s="114" t="s">
        <v>46</v>
      </c>
      <c r="H179" s="117">
        <v>69.44</v>
      </c>
      <c r="I179" s="114" t="s">
        <v>46</v>
      </c>
      <c r="J179" s="117">
        <v>58.33</v>
      </c>
      <c r="K179" s="114" t="s">
        <v>46</v>
      </c>
      <c r="L179" s="117">
        <v>69.44</v>
      </c>
      <c r="M179" s="114" t="s">
        <v>46</v>
      </c>
      <c r="N179" s="117">
        <v>66.67</v>
      </c>
      <c r="O179" s="118" t="str">
        <f>IF(OR(ISBLANK(L179), ISBLANK(N179)), "", IF((L179-N179)&gt;(L179*0.05),"DECREASE",IF((N179-L179)&gt;(L179*0.05),"INCREASE", "")))</f>
        <v/>
      </c>
      <c r="P179" s="64"/>
    </row>
    <row r="180" spans="1:16" s="4" customFormat="1" ht="20.100000000000001" customHeight="1" x14ac:dyDescent="0.25">
      <c r="A180" s="114" t="s">
        <v>197</v>
      </c>
      <c r="B180" s="114" t="s">
        <v>195</v>
      </c>
      <c r="C180" s="136" t="s">
        <v>20</v>
      </c>
      <c r="D180" s="136" t="s">
        <v>140</v>
      </c>
      <c r="E180" s="136" t="s">
        <v>6</v>
      </c>
      <c r="F180" s="115" t="s">
        <v>198</v>
      </c>
      <c r="G180" s="114" t="s">
        <v>50</v>
      </c>
      <c r="H180" s="116"/>
      <c r="I180" s="114" t="s">
        <v>50</v>
      </c>
      <c r="J180" s="116"/>
      <c r="K180" s="114" t="s">
        <v>50</v>
      </c>
      <c r="L180" s="116"/>
      <c r="M180" s="114" t="s">
        <v>137</v>
      </c>
      <c r="N180" s="131"/>
      <c r="O180" s="118" t="str">
        <f>IF(OR(ISBLANK(L180), ISBLANK(N180)), "", IF((L180-N180)&gt;(L180*0.05),"DECREASE",IF((N180-L180)&gt;(L180*0.05),"INCREASE", "")))</f>
        <v/>
      </c>
      <c r="P180" s="64"/>
    </row>
    <row r="181" spans="1:16" s="4" customFormat="1" ht="20.100000000000001" customHeight="1" x14ac:dyDescent="0.25">
      <c r="A181" s="114" t="s">
        <v>197</v>
      </c>
      <c r="B181" s="114" t="s">
        <v>195</v>
      </c>
      <c r="C181" s="136" t="s">
        <v>20</v>
      </c>
      <c r="D181" s="136" t="s">
        <v>140</v>
      </c>
      <c r="E181" s="136" t="s">
        <v>3</v>
      </c>
      <c r="F181" s="115" t="s">
        <v>199</v>
      </c>
      <c r="G181" s="114" t="s">
        <v>50</v>
      </c>
      <c r="H181" s="116"/>
      <c r="I181" s="114" t="s">
        <v>50</v>
      </c>
      <c r="J181" s="116"/>
      <c r="K181" s="114" t="s">
        <v>50</v>
      </c>
      <c r="L181" s="116"/>
      <c r="M181" s="114" t="s">
        <v>137</v>
      </c>
      <c r="N181" s="131"/>
      <c r="O181" s="118" t="str">
        <f>IF(OR(ISBLANK(L181), ISBLANK(N181)), "", IF((L181-N181)&gt;(L181*0.05),"DECREASE",IF((N181-L181)&gt;(L181*0.05),"INCREASE", "")))</f>
        <v/>
      </c>
      <c r="P181" s="64"/>
    </row>
    <row r="182" spans="1:16" s="4" customFormat="1" ht="20.100000000000001" customHeight="1" x14ac:dyDescent="0.25">
      <c r="A182" s="114" t="s">
        <v>197</v>
      </c>
      <c r="B182" s="114" t="s">
        <v>195</v>
      </c>
      <c r="C182" s="136" t="s">
        <v>20</v>
      </c>
      <c r="D182" s="136" t="s">
        <v>140</v>
      </c>
      <c r="E182" s="136" t="s">
        <v>64</v>
      </c>
      <c r="F182" s="115" t="s">
        <v>229</v>
      </c>
      <c r="G182" s="114" t="s">
        <v>50</v>
      </c>
      <c r="H182" s="116"/>
      <c r="I182" s="114" t="s">
        <v>50</v>
      </c>
      <c r="J182" s="116"/>
      <c r="K182" s="114" t="s">
        <v>50</v>
      </c>
      <c r="L182" s="116"/>
      <c r="M182" s="114" t="s">
        <v>137</v>
      </c>
      <c r="N182" s="131"/>
      <c r="O182" s="118" t="str">
        <f>IF(OR(ISBLANK(L182), ISBLANK(N182)), "", IF((L182-N182)&gt;(L182*0.05),"DECREASE",IF((N182-L182)&gt;(L182*0.05),"INCREASE", "")))</f>
        <v/>
      </c>
      <c r="P182" s="64"/>
    </row>
    <row r="183" spans="1:16" s="4" customFormat="1" ht="20.100000000000001" customHeight="1" x14ac:dyDescent="0.25">
      <c r="A183" s="114" t="s">
        <v>197</v>
      </c>
      <c r="B183" s="114" t="s">
        <v>195</v>
      </c>
      <c r="C183" s="136" t="s">
        <v>20</v>
      </c>
      <c r="D183" s="136" t="s">
        <v>140</v>
      </c>
      <c r="E183" s="136" t="s">
        <v>130</v>
      </c>
      <c r="F183" s="115" t="s">
        <v>208</v>
      </c>
      <c r="G183" s="114" t="s">
        <v>137</v>
      </c>
      <c r="H183" s="131"/>
      <c r="I183" s="114" t="s">
        <v>137</v>
      </c>
      <c r="J183" s="131"/>
      <c r="K183" s="114" t="s">
        <v>50</v>
      </c>
      <c r="L183" s="116"/>
      <c r="M183" s="114" t="s">
        <v>137</v>
      </c>
      <c r="N183" s="131"/>
      <c r="O183" s="118" t="str">
        <f>IF(OR(ISBLANK(L183), ISBLANK(N183)), "", IF((L183-N183)&gt;(L183*0.05),"DECREASE",IF((N183-L183)&gt;(L183*0.05),"INCREASE", "")))</f>
        <v/>
      </c>
      <c r="P183" s="64"/>
    </row>
    <row r="184" spans="1:16" s="4" customFormat="1" ht="20.100000000000001" customHeight="1" x14ac:dyDescent="0.25">
      <c r="A184" s="114" t="s">
        <v>197</v>
      </c>
      <c r="B184" s="114" t="s">
        <v>195</v>
      </c>
      <c r="C184" s="136" t="s">
        <v>20</v>
      </c>
      <c r="D184" s="136" t="s">
        <v>140</v>
      </c>
      <c r="E184" s="136" t="s">
        <v>131</v>
      </c>
      <c r="F184" s="115" t="s">
        <v>209</v>
      </c>
      <c r="G184" s="114" t="s">
        <v>137</v>
      </c>
      <c r="H184" s="131"/>
      <c r="I184" s="114" t="s">
        <v>137</v>
      </c>
      <c r="J184" s="131"/>
      <c r="K184" s="114" t="s">
        <v>50</v>
      </c>
      <c r="L184" s="116"/>
      <c r="M184" s="114" t="s">
        <v>137</v>
      </c>
      <c r="N184" s="131"/>
      <c r="O184" s="118" t="str">
        <f>IF(OR(ISBLANK(L184), ISBLANK(N184)), "", IF((L184-N184)&gt;(L184*0.05),"DECREASE",IF((N184-L184)&gt;(L184*0.05),"INCREASE", "")))</f>
        <v/>
      </c>
      <c r="P184" s="64"/>
    </row>
    <row r="185" spans="1:16" s="4" customFormat="1" ht="20.100000000000001" customHeight="1" x14ac:dyDescent="0.25">
      <c r="A185" s="114" t="s">
        <v>197</v>
      </c>
      <c r="B185" s="114" t="s">
        <v>195</v>
      </c>
      <c r="C185" s="136" t="s">
        <v>20</v>
      </c>
      <c r="D185" s="136" t="s">
        <v>140</v>
      </c>
      <c r="E185" s="136" t="s">
        <v>8</v>
      </c>
      <c r="F185" s="115" t="s">
        <v>200</v>
      </c>
      <c r="G185" s="114" t="s">
        <v>50</v>
      </c>
      <c r="H185" s="116"/>
      <c r="I185" s="114" t="s">
        <v>50</v>
      </c>
      <c r="J185" s="116"/>
      <c r="K185" s="114" t="s">
        <v>50</v>
      </c>
      <c r="L185" s="116"/>
      <c r="M185" s="114" t="s">
        <v>137</v>
      </c>
      <c r="N185" s="131"/>
      <c r="O185" s="118" t="str">
        <f>IF(OR(ISBLANK(L185), ISBLANK(N185)), "", IF((L185-N185)&gt;(L185*0.05),"DECREASE",IF((N185-L185)&gt;(L185*0.05),"INCREASE", "")))</f>
        <v/>
      </c>
      <c r="P185" s="64"/>
    </row>
    <row r="186" spans="1:16" s="4" customFormat="1" ht="20.100000000000001" customHeight="1" x14ac:dyDescent="0.25">
      <c r="A186" s="114" t="s">
        <v>197</v>
      </c>
      <c r="B186" s="114" t="s">
        <v>195</v>
      </c>
      <c r="C186" s="136" t="s">
        <v>20</v>
      </c>
      <c r="D186" s="136" t="s">
        <v>140</v>
      </c>
      <c r="E186" s="136" t="s">
        <v>9</v>
      </c>
      <c r="F186" s="115" t="s">
        <v>201</v>
      </c>
      <c r="G186" s="114" t="s">
        <v>50</v>
      </c>
      <c r="H186" s="116"/>
      <c r="I186" s="114" t="s">
        <v>50</v>
      </c>
      <c r="J186" s="116"/>
      <c r="K186" s="114" t="s">
        <v>50</v>
      </c>
      <c r="L186" s="116"/>
      <c r="M186" s="114" t="s">
        <v>137</v>
      </c>
      <c r="N186" s="131"/>
      <c r="O186" s="118" t="str">
        <f>IF(OR(ISBLANK(L186), ISBLANK(N186)), "", IF((L186-N186)&gt;(L186*0.05),"DECREASE",IF((N186-L186)&gt;(L186*0.05),"INCREASE", "")))</f>
        <v/>
      </c>
      <c r="P186" s="64"/>
    </row>
    <row r="187" spans="1:16" s="4" customFormat="1" ht="20.100000000000001" customHeight="1" x14ac:dyDescent="0.25">
      <c r="A187" s="114" t="s">
        <v>197</v>
      </c>
      <c r="B187" s="114" t="s">
        <v>195</v>
      </c>
      <c r="C187" s="136" t="s">
        <v>20</v>
      </c>
      <c r="D187" s="136" t="s">
        <v>140</v>
      </c>
      <c r="E187" s="136" t="s">
        <v>4</v>
      </c>
      <c r="F187" s="115" t="s">
        <v>228</v>
      </c>
      <c r="G187" s="114" t="s">
        <v>50</v>
      </c>
      <c r="H187" s="116"/>
      <c r="I187" s="114" t="s">
        <v>50</v>
      </c>
      <c r="J187" s="116"/>
      <c r="K187" s="114" t="s">
        <v>50</v>
      </c>
      <c r="L187" s="116"/>
      <c r="M187" s="114" t="s">
        <v>137</v>
      </c>
      <c r="N187" s="131"/>
      <c r="O187" s="118" t="str">
        <f>IF(OR(ISBLANK(L187), ISBLANK(N187)), "", IF((L187-N187)&gt;(L187*0.05),"DECREASE",IF((N187-L187)&gt;(L187*0.05),"INCREASE", "")))</f>
        <v/>
      </c>
      <c r="P187" s="64"/>
    </row>
    <row r="188" spans="1:16" s="4" customFormat="1" ht="20.100000000000001" customHeight="1" x14ac:dyDescent="0.25">
      <c r="A188" s="114" t="s">
        <v>197</v>
      </c>
      <c r="B188" s="114" t="s">
        <v>195</v>
      </c>
      <c r="C188" s="136" t="s">
        <v>20</v>
      </c>
      <c r="D188" s="136" t="s">
        <v>140</v>
      </c>
      <c r="E188" s="136" t="s">
        <v>5</v>
      </c>
      <c r="F188" s="115" t="s">
        <v>202</v>
      </c>
      <c r="G188" s="114" t="s">
        <v>50</v>
      </c>
      <c r="H188" s="116"/>
      <c r="I188" s="114" t="s">
        <v>50</v>
      </c>
      <c r="J188" s="116"/>
      <c r="K188" s="114" t="s">
        <v>50</v>
      </c>
      <c r="L188" s="116"/>
      <c r="M188" s="114" t="s">
        <v>137</v>
      </c>
      <c r="N188" s="131"/>
      <c r="O188" s="118" t="str">
        <f>IF(OR(ISBLANK(L188), ISBLANK(N188)), "", IF((L188-N188)&gt;(L188*0.05),"DECREASE",IF((N188-L188)&gt;(L188*0.05),"INCREASE", "")))</f>
        <v/>
      </c>
      <c r="P188" s="64"/>
    </row>
    <row r="189" spans="1:16" s="4" customFormat="1" ht="20.100000000000001" customHeight="1" x14ac:dyDescent="0.25">
      <c r="A189" s="114" t="s">
        <v>197</v>
      </c>
      <c r="B189" s="114" t="s">
        <v>195</v>
      </c>
      <c r="C189" s="136" t="s">
        <v>20</v>
      </c>
      <c r="D189" s="136" t="s">
        <v>140</v>
      </c>
      <c r="E189" s="136" t="s">
        <v>2</v>
      </c>
      <c r="F189" s="115" t="s">
        <v>204</v>
      </c>
      <c r="G189" s="114" t="s">
        <v>50</v>
      </c>
      <c r="H189" s="116"/>
      <c r="I189" s="114" t="s">
        <v>50</v>
      </c>
      <c r="J189" s="116"/>
      <c r="K189" s="114" t="s">
        <v>50</v>
      </c>
      <c r="L189" s="116"/>
      <c r="M189" s="114" t="s">
        <v>137</v>
      </c>
      <c r="N189" s="131"/>
      <c r="O189" s="118" t="str">
        <f>IF(OR(ISBLANK(L189), ISBLANK(N189)), "", IF((L189-N189)&gt;(L189*0.05),"DECREASE",IF((N189-L189)&gt;(L189*0.05),"INCREASE", "")))</f>
        <v/>
      </c>
      <c r="P189" s="64"/>
    </row>
    <row r="190" spans="1:16" s="4" customFormat="1" ht="20.100000000000001" customHeight="1" x14ac:dyDescent="0.25">
      <c r="A190" s="114" t="s">
        <v>197</v>
      </c>
      <c r="B190" s="114" t="s">
        <v>195</v>
      </c>
      <c r="C190" s="136" t="s">
        <v>20</v>
      </c>
      <c r="D190" s="136" t="s">
        <v>140</v>
      </c>
      <c r="E190" s="136" t="s">
        <v>127</v>
      </c>
      <c r="F190" s="115" t="s">
        <v>211</v>
      </c>
      <c r="G190" s="114" t="s">
        <v>137</v>
      </c>
      <c r="H190" s="131"/>
      <c r="I190" s="114" t="s">
        <v>50</v>
      </c>
      <c r="J190" s="116"/>
      <c r="K190" s="114" t="s">
        <v>50</v>
      </c>
      <c r="L190" s="116"/>
      <c r="M190" s="114" t="s">
        <v>137</v>
      </c>
      <c r="N190" s="131"/>
      <c r="O190" s="118" t="str">
        <f>IF(OR(ISBLANK(L190), ISBLANK(N190)), "", IF((L190-N190)&gt;(L190*0.05),"DECREASE",IF((N190-L190)&gt;(L190*0.05),"INCREASE", "")))</f>
        <v/>
      </c>
      <c r="P190" s="64"/>
    </row>
    <row r="191" spans="1:16" s="4" customFormat="1" ht="20.100000000000001" customHeight="1" x14ac:dyDescent="0.25">
      <c r="A191" s="114" t="s">
        <v>197</v>
      </c>
      <c r="B191" s="114" t="s">
        <v>195</v>
      </c>
      <c r="C191" s="136" t="s">
        <v>20</v>
      </c>
      <c r="D191" s="136" t="s">
        <v>140</v>
      </c>
      <c r="E191" s="136" t="s">
        <v>12</v>
      </c>
      <c r="F191" s="115" t="s">
        <v>205</v>
      </c>
      <c r="G191" s="114" t="s">
        <v>50</v>
      </c>
      <c r="H191" s="116"/>
      <c r="I191" s="114" t="s">
        <v>50</v>
      </c>
      <c r="J191" s="116"/>
      <c r="K191" s="114" t="s">
        <v>50</v>
      </c>
      <c r="L191" s="116"/>
      <c r="M191" s="114" t="s">
        <v>137</v>
      </c>
      <c r="N191" s="131"/>
      <c r="O191" s="118" t="str">
        <f>IF(OR(ISBLANK(L191), ISBLANK(N191)), "", IF((L191-N191)&gt;(L191*0.05),"DECREASE",IF((N191-L191)&gt;(L191*0.05),"INCREASE", "")))</f>
        <v/>
      </c>
      <c r="P191" s="64"/>
    </row>
    <row r="192" spans="1:16" s="4" customFormat="1" ht="20.100000000000001" customHeight="1" x14ac:dyDescent="0.25">
      <c r="A192" s="114" t="s">
        <v>197</v>
      </c>
      <c r="B192" s="114" t="s">
        <v>195</v>
      </c>
      <c r="C192" s="136" t="s">
        <v>20</v>
      </c>
      <c r="D192" s="136" t="s">
        <v>140</v>
      </c>
      <c r="E192" s="136" t="s">
        <v>65</v>
      </c>
      <c r="F192" s="115" t="s">
        <v>206</v>
      </c>
      <c r="G192" s="114" t="s">
        <v>50</v>
      </c>
      <c r="H192" s="116"/>
      <c r="I192" s="114" t="s">
        <v>50</v>
      </c>
      <c r="J192" s="116"/>
      <c r="K192" s="114" t="s">
        <v>50</v>
      </c>
      <c r="L192" s="116"/>
      <c r="M192" s="114" t="s">
        <v>137</v>
      </c>
      <c r="N192" s="131"/>
      <c r="O192" s="118" t="str">
        <f>IF(OR(ISBLANK(L192), ISBLANK(N192)), "", IF((L192-N192)&gt;(L192*0.05),"DECREASE",IF((N192-L192)&gt;(L192*0.05),"INCREASE", "")))</f>
        <v/>
      </c>
      <c r="P192" s="64"/>
    </row>
    <row r="193" spans="1:16" s="4" customFormat="1" ht="20.100000000000001" customHeight="1" x14ac:dyDescent="0.25">
      <c r="A193" s="114" t="s">
        <v>197</v>
      </c>
      <c r="B193" s="114" t="s">
        <v>195</v>
      </c>
      <c r="C193" s="136" t="s">
        <v>20</v>
      </c>
      <c r="D193" s="136" t="s">
        <v>140</v>
      </c>
      <c r="E193" s="136" t="s">
        <v>128</v>
      </c>
      <c r="F193" s="115" t="s">
        <v>212</v>
      </c>
      <c r="G193" s="114" t="s">
        <v>137</v>
      </c>
      <c r="H193" s="131"/>
      <c r="I193" s="114" t="s">
        <v>137</v>
      </c>
      <c r="J193" s="131"/>
      <c r="K193" s="114" t="s">
        <v>50</v>
      </c>
      <c r="L193" s="116"/>
      <c r="M193" s="114" t="s">
        <v>137</v>
      </c>
      <c r="N193" s="131"/>
      <c r="O193" s="118" t="str">
        <f>IF(OR(ISBLANK(L193), ISBLANK(N193)), "", IF((L193-N193)&gt;(L193*0.05),"DECREASE",IF((N193-L193)&gt;(L193*0.05),"INCREASE", "")))</f>
        <v/>
      </c>
      <c r="P193" s="64"/>
    </row>
    <row r="194" spans="1:16" s="4" customFormat="1" ht="20.100000000000001" customHeight="1" x14ac:dyDescent="0.25">
      <c r="A194" s="114" t="s">
        <v>197</v>
      </c>
      <c r="B194" s="114" t="s">
        <v>195</v>
      </c>
      <c r="C194" s="136" t="s">
        <v>20</v>
      </c>
      <c r="D194" s="136" t="s">
        <v>140</v>
      </c>
      <c r="E194" s="136" t="s">
        <v>7</v>
      </c>
      <c r="F194" s="115" t="s">
        <v>207</v>
      </c>
      <c r="G194" s="114" t="s">
        <v>50</v>
      </c>
      <c r="H194" s="116"/>
      <c r="I194" s="114" t="s">
        <v>50</v>
      </c>
      <c r="J194" s="116"/>
      <c r="K194" s="114" t="s">
        <v>50</v>
      </c>
      <c r="L194" s="116"/>
      <c r="M194" s="114" t="s">
        <v>137</v>
      </c>
      <c r="N194" s="131"/>
      <c r="O194" s="118" t="str">
        <f>IF(OR(ISBLANK(L194), ISBLANK(N194)), "", IF((L194-N194)&gt;(L194*0.05),"DECREASE",IF((N194-L194)&gt;(L194*0.05),"INCREASE", "")))</f>
        <v/>
      </c>
      <c r="P194" s="64"/>
    </row>
    <row r="195" spans="1:16" s="4" customFormat="1" ht="20.100000000000001" customHeight="1" x14ac:dyDescent="0.25">
      <c r="A195" s="139" t="s">
        <v>197</v>
      </c>
      <c r="B195" s="140" t="s">
        <v>161</v>
      </c>
      <c r="C195" s="141" t="s">
        <v>161</v>
      </c>
      <c r="D195" s="142" t="s">
        <v>140</v>
      </c>
      <c r="E195" s="142" t="s">
        <v>2</v>
      </c>
      <c r="F195" s="143">
        <v>81.180000000000007</v>
      </c>
      <c r="G195" s="114" t="s">
        <v>137</v>
      </c>
      <c r="H195" s="131"/>
      <c r="I195" s="114" t="s">
        <v>46</v>
      </c>
      <c r="J195" s="144">
        <v>80</v>
      </c>
      <c r="K195" s="114" t="s">
        <v>46</v>
      </c>
      <c r="L195" s="144">
        <v>79.33</v>
      </c>
      <c r="M195" s="114" t="s">
        <v>50</v>
      </c>
      <c r="N195" s="145"/>
      <c r="O195" s="146"/>
      <c r="P195" s="146"/>
    </row>
    <row r="196" spans="1:16" s="4" customFormat="1" ht="20.100000000000001" customHeight="1" x14ac:dyDescent="0.25">
      <c r="A196" s="139" t="s">
        <v>197</v>
      </c>
      <c r="B196" s="140" t="s">
        <v>161</v>
      </c>
      <c r="C196" s="141" t="s">
        <v>161</v>
      </c>
      <c r="D196" s="142" t="s">
        <v>140</v>
      </c>
      <c r="E196" s="142" t="s">
        <v>3</v>
      </c>
      <c r="F196" s="143">
        <v>93.27</v>
      </c>
      <c r="G196" s="114" t="s">
        <v>137</v>
      </c>
      <c r="H196" s="131"/>
      <c r="I196" s="114" t="s">
        <v>46</v>
      </c>
      <c r="J196" s="144">
        <v>94.17</v>
      </c>
      <c r="K196" s="114" t="s">
        <v>46</v>
      </c>
      <c r="L196" s="144">
        <v>96.25</v>
      </c>
      <c r="M196" s="114" t="s">
        <v>50</v>
      </c>
      <c r="N196" s="145"/>
      <c r="O196" s="146"/>
      <c r="P196" s="146"/>
    </row>
    <row r="197" spans="1:16" s="4" customFormat="1" ht="20.100000000000001" customHeight="1" x14ac:dyDescent="0.25">
      <c r="A197" s="139" t="s">
        <v>197</v>
      </c>
      <c r="B197" s="140" t="s">
        <v>161</v>
      </c>
      <c r="C197" s="141" t="s">
        <v>161</v>
      </c>
      <c r="D197" s="142" t="s">
        <v>140</v>
      </c>
      <c r="E197" s="142" t="s">
        <v>64</v>
      </c>
      <c r="F197" s="143">
        <v>90.74</v>
      </c>
      <c r="G197" s="114" t="s">
        <v>137</v>
      </c>
      <c r="H197" s="131"/>
      <c r="I197" s="114" t="s">
        <v>47</v>
      </c>
      <c r="J197" s="147">
        <v>97.92</v>
      </c>
      <c r="K197" s="114" t="s">
        <v>46</v>
      </c>
      <c r="L197" s="144">
        <v>93.75</v>
      </c>
      <c r="M197" s="114" t="s">
        <v>50</v>
      </c>
      <c r="N197" s="145"/>
      <c r="O197" s="146"/>
      <c r="P197" s="146"/>
    </row>
    <row r="198" spans="1:16" s="4" customFormat="1" ht="20.100000000000001" customHeight="1" x14ac:dyDescent="0.25">
      <c r="A198" s="139" t="s">
        <v>197</v>
      </c>
      <c r="B198" s="140" t="s">
        <v>161</v>
      </c>
      <c r="C198" s="141" t="s">
        <v>161</v>
      </c>
      <c r="D198" s="142" t="s">
        <v>140</v>
      </c>
      <c r="E198" s="142" t="s">
        <v>127</v>
      </c>
      <c r="F198" s="143">
        <v>75.69</v>
      </c>
      <c r="G198" s="114" t="s">
        <v>137</v>
      </c>
      <c r="H198" s="131"/>
      <c r="I198" s="114" t="s">
        <v>49</v>
      </c>
      <c r="J198" s="148">
        <v>68.33</v>
      </c>
      <c r="K198" s="114" t="s">
        <v>48</v>
      </c>
      <c r="L198" s="149">
        <v>69.58</v>
      </c>
      <c r="M198" s="114" t="s">
        <v>50</v>
      </c>
      <c r="N198" s="145"/>
      <c r="O198" s="146"/>
      <c r="P198" s="146"/>
    </row>
    <row r="199" spans="1:16" s="4" customFormat="1" ht="20.100000000000001" customHeight="1" x14ac:dyDescent="0.25">
      <c r="A199" s="139" t="s">
        <v>197</v>
      </c>
      <c r="B199" s="140" t="s">
        <v>161</v>
      </c>
      <c r="C199" s="141" t="s">
        <v>161</v>
      </c>
      <c r="D199" s="142" t="s">
        <v>140</v>
      </c>
      <c r="E199" s="142" t="s">
        <v>7</v>
      </c>
      <c r="F199" s="143">
        <v>48.24</v>
      </c>
      <c r="G199" s="114" t="s">
        <v>137</v>
      </c>
      <c r="H199" s="131"/>
      <c r="I199" s="114" t="s">
        <v>46</v>
      </c>
      <c r="J199" s="144">
        <v>50</v>
      </c>
      <c r="K199" s="114" t="s">
        <v>46</v>
      </c>
      <c r="L199" s="144">
        <v>52.08</v>
      </c>
      <c r="M199" s="114" t="s">
        <v>50</v>
      </c>
      <c r="N199" s="145"/>
      <c r="O199" s="146"/>
      <c r="P199" s="146"/>
    </row>
    <row r="200" spans="1:16" s="4" customFormat="1" ht="20.100000000000001" customHeight="1" x14ac:dyDescent="0.25">
      <c r="A200" s="139" t="s">
        <v>197</v>
      </c>
      <c r="B200" s="140" t="s">
        <v>161</v>
      </c>
      <c r="C200" s="141" t="s">
        <v>161</v>
      </c>
      <c r="D200" s="142" t="s">
        <v>140</v>
      </c>
      <c r="E200" s="142" t="s">
        <v>128</v>
      </c>
      <c r="F200" s="143">
        <v>74.45</v>
      </c>
      <c r="G200" s="114" t="s">
        <v>137</v>
      </c>
      <c r="H200" s="131"/>
      <c r="I200" s="114" t="s">
        <v>137</v>
      </c>
      <c r="J200" s="131"/>
      <c r="K200" s="114" t="s">
        <v>49</v>
      </c>
      <c r="L200" s="148">
        <v>66.67</v>
      </c>
      <c r="M200" s="114" t="s">
        <v>50</v>
      </c>
      <c r="N200" s="145"/>
      <c r="O200" s="146"/>
      <c r="P200" s="146"/>
    </row>
    <row r="201" spans="1:16" s="4" customFormat="1" ht="20.100000000000001" customHeight="1" x14ac:dyDescent="0.25">
      <c r="A201" s="139" t="s">
        <v>197</v>
      </c>
      <c r="B201" s="140" t="s">
        <v>161</v>
      </c>
      <c r="C201" s="141" t="s">
        <v>161</v>
      </c>
      <c r="D201" s="142" t="s">
        <v>140</v>
      </c>
      <c r="E201" s="142" t="s">
        <v>4</v>
      </c>
      <c r="F201" s="143">
        <v>66.28</v>
      </c>
      <c r="G201" s="114" t="s">
        <v>137</v>
      </c>
      <c r="H201" s="131"/>
      <c r="I201" s="114" t="s">
        <v>46</v>
      </c>
      <c r="J201" s="144">
        <v>77.78</v>
      </c>
      <c r="K201" s="114" t="s">
        <v>46</v>
      </c>
      <c r="L201" s="144">
        <v>75</v>
      </c>
      <c r="M201" s="114" t="s">
        <v>50</v>
      </c>
      <c r="N201" s="145"/>
      <c r="O201" s="146"/>
      <c r="P201" s="146"/>
    </row>
    <row r="202" spans="1:16" s="4" customFormat="1" ht="20.100000000000001" customHeight="1" x14ac:dyDescent="0.25">
      <c r="A202" s="139" t="s">
        <v>197</v>
      </c>
      <c r="B202" s="140" t="s">
        <v>161</v>
      </c>
      <c r="C202" s="141" t="s">
        <v>161</v>
      </c>
      <c r="D202" s="142" t="s">
        <v>140</v>
      </c>
      <c r="E202" s="142" t="s">
        <v>65</v>
      </c>
      <c r="F202" s="143">
        <v>73.680000000000007</v>
      </c>
      <c r="G202" s="114" t="s">
        <v>137</v>
      </c>
      <c r="H202" s="131"/>
      <c r="I202" s="114" t="s">
        <v>46</v>
      </c>
      <c r="J202" s="144">
        <v>71.67</v>
      </c>
      <c r="K202" s="114" t="s">
        <v>46</v>
      </c>
      <c r="L202" s="144">
        <v>68.33</v>
      </c>
      <c r="M202" s="114" t="s">
        <v>50</v>
      </c>
      <c r="N202" s="145"/>
      <c r="O202" s="146"/>
      <c r="P202" s="146"/>
    </row>
    <row r="203" spans="1:16" s="4" customFormat="1" ht="20.100000000000001" customHeight="1" x14ac:dyDescent="0.25">
      <c r="A203" s="139" t="s">
        <v>197</v>
      </c>
      <c r="B203" s="140" t="s">
        <v>161</v>
      </c>
      <c r="C203" s="141" t="s">
        <v>161</v>
      </c>
      <c r="D203" s="142" t="s">
        <v>140</v>
      </c>
      <c r="E203" s="142" t="s">
        <v>5</v>
      </c>
      <c r="F203" s="143">
        <v>80</v>
      </c>
      <c r="G203" s="114" t="s">
        <v>137</v>
      </c>
      <c r="H203" s="131"/>
      <c r="I203" s="114" t="s">
        <v>46</v>
      </c>
      <c r="J203" s="144">
        <v>95</v>
      </c>
      <c r="K203" s="114" t="s">
        <v>46</v>
      </c>
      <c r="L203" s="144">
        <v>91.67</v>
      </c>
      <c r="M203" s="114" t="s">
        <v>50</v>
      </c>
      <c r="N203" s="145"/>
      <c r="O203" s="146"/>
      <c r="P203" s="146"/>
    </row>
    <row r="204" spans="1:16" s="4" customFormat="1" ht="20.100000000000001" customHeight="1" x14ac:dyDescent="0.25">
      <c r="A204" s="139" t="s">
        <v>197</v>
      </c>
      <c r="B204" s="140" t="s">
        <v>161</v>
      </c>
      <c r="C204" s="141" t="s">
        <v>161</v>
      </c>
      <c r="D204" s="142" t="s">
        <v>140</v>
      </c>
      <c r="E204" s="142" t="s">
        <v>6</v>
      </c>
      <c r="F204" s="143">
        <v>80.58</v>
      </c>
      <c r="G204" s="114" t="s">
        <v>137</v>
      </c>
      <c r="H204" s="131"/>
      <c r="I204" s="114" t="s">
        <v>49</v>
      </c>
      <c r="J204" s="148">
        <v>76.67</v>
      </c>
      <c r="K204" s="114" t="s">
        <v>48</v>
      </c>
      <c r="L204" s="149">
        <v>74.17</v>
      </c>
      <c r="M204" s="114" t="s">
        <v>50</v>
      </c>
      <c r="N204" s="145"/>
      <c r="O204" s="146"/>
      <c r="P204" s="146"/>
    </row>
    <row r="205" spans="1:16" s="4" customFormat="1" ht="20.100000000000001" customHeight="1" x14ac:dyDescent="0.25">
      <c r="A205" s="139" t="s">
        <v>197</v>
      </c>
      <c r="B205" s="140" t="s">
        <v>161</v>
      </c>
      <c r="C205" s="141" t="s">
        <v>161</v>
      </c>
      <c r="D205" s="142" t="s">
        <v>140</v>
      </c>
      <c r="E205" s="142" t="s">
        <v>130</v>
      </c>
      <c r="F205" s="143">
        <v>77.959999999999994</v>
      </c>
      <c r="G205" s="114" t="s">
        <v>137</v>
      </c>
      <c r="H205" s="131"/>
      <c r="I205" s="114" t="s">
        <v>137</v>
      </c>
      <c r="J205" s="131"/>
      <c r="K205" s="114" t="s">
        <v>46</v>
      </c>
      <c r="L205" s="144">
        <v>80.56</v>
      </c>
      <c r="M205" s="114" t="s">
        <v>50</v>
      </c>
      <c r="N205" s="145"/>
      <c r="O205" s="146"/>
      <c r="P205" s="146"/>
    </row>
    <row r="206" spans="1:16" s="4" customFormat="1" ht="20.100000000000001" customHeight="1" x14ac:dyDescent="0.25">
      <c r="A206" s="139" t="s">
        <v>197</v>
      </c>
      <c r="B206" s="140" t="s">
        <v>161</v>
      </c>
      <c r="C206" s="141" t="s">
        <v>161</v>
      </c>
      <c r="D206" s="142" t="s">
        <v>140</v>
      </c>
      <c r="E206" s="142" t="s">
        <v>131</v>
      </c>
      <c r="F206" s="143">
        <v>75.3</v>
      </c>
      <c r="G206" s="114" t="s">
        <v>137</v>
      </c>
      <c r="H206" s="131"/>
      <c r="I206" s="114" t="s">
        <v>137</v>
      </c>
      <c r="J206" s="131"/>
      <c r="K206" s="114" t="s">
        <v>46</v>
      </c>
      <c r="L206" s="144">
        <v>75</v>
      </c>
      <c r="M206" s="114" t="s">
        <v>50</v>
      </c>
      <c r="N206" s="145"/>
      <c r="O206" s="146"/>
      <c r="P206" s="146"/>
    </row>
    <row r="207" spans="1:16" s="4" customFormat="1" ht="20.100000000000001" customHeight="1" x14ac:dyDescent="0.25">
      <c r="A207" s="139" t="s">
        <v>197</v>
      </c>
      <c r="B207" s="140" t="s">
        <v>161</v>
      </c>
      <c r="C207" s="141" t="s">
        <v>161</v>
      </c>
      <c r="D207" s="142" t="s">
        <v>140</v>
      </c>
      <c r="E207" s="142" t="s">
        <v>8</v>
      </c>
      <c r="F207" s="143">
        <v>86.33</v>
      </c>
      <c r="G207" s="114" t="s">
        <v>137</v>
      </c>
      <c r="H207" s="131"/>
      <c r="I207" s="114" t="s">
        <v>46</v>
      </c>
      <c r="J207" s="144">
        <v>100</v>
      </c>
      <c r="K207" s="114" t="s">
        <v>46</v>
      </c>
      <c r="L207" s="144">
        <v>93.06</v>
      </c>
      <c r="M207" s="114" t="s">
        <v>50</v>
      </c>
      <c r="N207" s="145"/>
      <c r="O207" s="146"/>
      <c r="P207" s="146"/>
    </row>
    <row r="208" spans="1:16" s="4" customFormat="1" ht="20.100000000000001" customHeight="1" x14ac:dyDescent="0.25">
      <c r="A208" s="139" t="s">
        <v>197</v>
      </c>
      <c r="B208" s="140" t="s">
        <v>161</v>
      </c>
      <c r="C208" s="141" t="s">
        <v>161</v>
      </c>
      <c r="D208" s="142" t="s">
        <v>140</v>
      </c>
      <c r="E208" s="142" t="s">
        <v>9</v>
      </c>
      <c r="F208" s="143">
        <v>77.819999999999993</v>
      </c>
      <c r="G208" s="114" t="s">
        <v>137</v>
      </c>
      <c r="H208" s="131"/>
      <c r="I208" s="114" t="s">
        <v>46</v>
      </c>
      <c r="J208" s="144">
        <v>86.11</v>
      </c>
      <c r="K208" s="114" t="s">
        <v>46</v>
      </c>
      <c r="L208" s="144">
        <v>88.89</v>
      </c>
      <c r="M208" s="114" t="s">
        <v>50</v>
      </c>
      <c r="N208" s="145"/>
      <c r="O208" s="146"/>
      <c r="P208" s="146"/>
    </row>
    <row r="209" spans="1:16" s="4" customFormat="1" ht="20.100000000000001" hidden="1" customHeight="1" x14ac:dyDescent="0.25">
      <c r="A209" s="114" t="s">
        <v>197</v>
      </c>
      <c r="B209" s="114" t="s">
        <v>195</v>
      </c>
      <c r="C209" s="136" t="s">
        <v>138</v>
      </c>
      <c r="D209" s="136" t="s">
        <v>141</v>
      </c>
      <c r="E209" s="136" t="s">
        <v>6</v>
      </c>
      <c r="F209" s="115" t="s">
        <v>194</v>
      </c>
      <c r="G209" s="114" t="s">
        <v>137</v>
      </c>
      <c r="H209" s="131"/>
      <c r="I209" s="114" t="s">
        <v>137</v>
      </c>
      <c r="J209" s="131"/>
      <c r="K209" s="114" t="s">
        <v>137</v>
      </c>
      <c r="L209" s="131"/>
      <c r="M209" s="114" t="s">
        <v>137</v>
      </c>
      <c r="N209" s="131"/>
      <c r="O209" s="118" t="str">
        <f>IF(OR(ISBLANK(L209), ISBLANK(N209)), "", IF((L209-N209)&gt;(L209*0.05),"DECREASE",IF((N209-L209)&gt;(L209*0.05),"INCREASE", "")))</f>
        <v/>
      </c>
      <c r="P209" s="64"/>
    </row>
    <row r="210" spans="1:16" s="4" customFormat="1" ht="20.100000000000001" customHeight="1" x14ac:dyDescent="0.25">
      <c r="A210" s="139" t="s">
        <v>197</v>
      </c>
      <c r="B210" s="140" t="s">
        <v>161</v>
      </c>
      <c r="C210" s="141" t="s">
        <v>161</v>
      </c>
      <c r="D210" s="151" t="s">
        <v>140</v>
      </c>
      <c r="E210" s="142" t="s">
        <v>10</v>
      </c>
      <c r="F210" s="143">
        <v>72.98</v>
      </c>
      <c r="G210" s="114" t="s">
        <v>137</v>
      </c>
      <c r="H210" s="131"/>
      <c r="I210" s="114" t="s">
        <v>47</v>
      </c>
      <c r="J210" s="147">
        <v>76.33</v>
      </c>
      <c r="K210" s="114" t="s">
        <v>46</v>
      </c>
      <c r="L210" s="144">
        <v>75</v>
      </c>
      <c r="M210" s="114" t="s">
        <v>50</v>
      </c>
      <c r="N210" s="145"/>
      <c r="O210" s="146"/>
      <c r="P210" s="146"/>
    </row>
    <row r="211" spans="1:16" s="4" customFormat="1" ht="20.100000000000001" hidden="1" customHeight="1" x14ac:dyDescent="0.25">
      <c r="A211" s="114" t="s">
        <v>197</v>
      </c>
      <c r="B211" s="114" t="s">
        <v>195</v>
      </c>
      <c r="C211" s="136" t="s">
        <v>138</v>
      </c>
      <c r="D211" s="136" t="s">
        <v>141</v>
      </c>
      <c r="E211" s="136" t="s">
        <v>3</v>
      </c>
      <c r="F211" s="115" t="s">
        <v>194</v>
      </c>
      <c r="G211" s="114" t="s">
        <v>137</v>
      </c>
      <c r="H211" s="131"/>
      <c r="I211" s="114" t="s">
        <v>137</v>
      </c>
      <c r="J211" s="131"/>
      <c r="K211" s="114" t="s">
        <v>137</v>
      </c>
      <c r="L211" s="131"/>
      <c r="M211" s="114" t="s">
        <v>137</v>
      </c>
      <c r="N211" s="131"/>
      <c r="O211" s="118" t="str">
        <f>IF(OR(ISBLANK(L211), ISBLANK(N211)), "", IF((L211-N211)&gt;(L211*0.05),"DECREASE",IF((N211-L211)&gt;(L211*0.05),"INCREASE", "")))</f>
        <v/>
      </c>
      <c r="P211" s="64"/>
    </row>
    <row r="212" spans="1:16" s="4" customFormat="1" ht="20.100000000000001" customHeight="1" x14ac:dyDescent="0.25">
      <c r="A212" s="139" t="s">
        <v>197</v>
      </c>
      <c r="B212" s="140" t="s">
        <v>161</v>
      </c>
      <c r="C212" s="141" t="s">
        <v>161</v>
      </c>
      <c r="D212" s="142" t="s">
        <v>140</v>
      </c>
      <c r="E212" s="142" t="s">
        <v>11</v>
      </c>
      <c r="F212" s="143">
        <v>71.209999999999994</v>
      </c>
      <c r="G212" s="114" t="s">
        <v>137</v>
      </c>
      <c r="H212" s="131"/>
      <c r="I212" s="114" t="s">
        <v>50</v>
      </c>
      <c r="J212" s="150"/>
      <c r="K212" s="114" t="s">
        <v>50</v>
      </c>
      <c r="L212" s="150"/>
      <c r="M212" s="114" t="s">
        <v>50</v>
      </c>
      <c r="N212" s="145"/>
      <c r="O212" s="146"/>
      <c r="P212" s="146"/>
    </row>
    <row r="213" spans="1:16" s="4" customFormat="1" ht="20.100000000000001" hidden="1" customHeight="1" x14ac:dyDescent="0.25">
      <c r="A213" s="114" t="s">
        <v>197</v>
      </c>
      <c r="B213" s="114" t="s">
        <v>195</v>
      </c>
      <c r="C213" s="136" t="s">
        <v>138</v>
      </c>
      <c r="D213" s="136" t="s">
        <v>141</v>
      </c>
      <c r="E213" s="136" t="s">
        <v>8</v>
      </c>
      <c r="F213" s="115" t="s">
        <v>194</v>
      </c>
      <c r="G213" s="114" t="s">
        <v>137</v>
      </c>
      <c r="H213" s="131"/>
      <c r="I213" s="114" t="s">
        <v>137</v>
      </c>
      <c r="J213" s="131"/>
      <c r="K213" s="114" t="s">
        <v>137</v>
      </c>
      <c r="L213" s="131"/>
      <c r="M213" s="114" t="s">
        <v>137</v>
      </c>
      <c r="N213" s="131"/>
      <c r="O213" s="118" t="str">
        <f>IF(OR(ISBLANK(L213), ISBLANK(N213)), "", IF((L213-N213)&gt;(L213*0.05),"DECREASE",IF((N213-L213)&gt;(L213*0.05),"INCREASE", "")))</f>
        <v/>
      </c>
      <c r="P213" s="64"/>
    </row>
    <row r="214" spans="1:16" s="4" customFormat="1" ht="20.100000000000001" customHeight="1" x14ac:dyDescent="0.25">
      <c r="A214" s="139" t="s">
        <v>197</v>
      </c>
      <c r="B214" s="140" t="s">
        <v>161</v>
      </c>
      <c r="C214" s="141" t="s">
        <v>161</v>
      </c>
      <c r="D214" s="142" t="s">
        <v>140</v>
      </c>
      <c r="E214" s="142" t="s">
        <v>12</v>
      </c>
      <c r="F214" s="143">
        <v>66.239999999999995</v>
      </c>
      <c r="G214" s="114" t="s">
        <v>137</v>
      </c>
      <c r="H214" s="131"/>
      <c r="I214" s="114" t="s">
        <v>46</v>
      </c>
      <c r="J214" s="144">
        <v>70</v>
      </c>
      <c r="K214" s="114" t="s">
        <v>47</v>
      </c>
      <c r="L214" s="147">
        <v>92.36</v>
      </c>
      <c r="M214" s="114" t="s">
        <v>50</v>
      </c>
      <c r="N214" s="145"/>
      <c r="O214" s="146"/>
      <c r="P214" s="146"/>
    </row>
    <row r="215" spans="1:16" s="4" customFormat="1" ht="20.100000000000001" customHeight="1" x14ac:dyDescent="0.25">
      <c r="A215" s="139" t="s">
        <v>197</v>
      </c>
      <c r="B215" s="140" t="s">
        <v>161</v>
      </c>
      <c r="C215" s="141" t="s">
        <v>161</v>
      </c>
      <c r="D215" s="142" t="s">
        <v>140</v>
      </c>
      <c r="E215" s="142" t="s">
        <v>193</v>
      </c>
      <c r="F215" s="143">
        <v>60.71</v>
      </c>
      <c r="G215" s="114" t="s">
        <v>137</v>
      </c>
      <c r="H215" s="131"/>
      <c r="I215" s="114" t="s">
        <v>137</v>
      </c>
      <c r="J215" s="131"/>
      <c r="K215" s="114" t="s">
        <v>137</v>
      </c>
      <c r="L215" s="131"/>
      <c r="M215" s="114" t="s">
        <v>50</v>
      </c>
      <c r="N215" s="145"/>
      <c r="O215" s="146"/>
      <c r="P215" s="146"/>
    </row>
    <row r="216" spans="1:16" s="4" customFormat="1" ht="20.100000000000001" hidden="1" customHeight="1" x14ac:dyDescent="0.25">
      <c r="A216" s="114" t="s">
        <v>197</v>
      </c>
      <c r="B216" s="114" t="s">
        <v>195</v>
      </c>
      <c r="C216" s="136" t="s">
        <v>138</v>
      </c>
      <c r="D216" s="136" t="s">
        <v>141</v>
      </c>
      <c r="E216" s="136" t="s">
        <v>4</v>
      </c>
      <c r="F216" s="115" t="s">
        <v>194</v>
      </c>
      <c r="G216" s="114" t="s">
        <v>137</v>
      </c>
      <c r="H216" s="131"/>
      <c r="I216" s="114" t="s">
        <v>137</v>
      </c>
      <c r="J216" s="131"/>
      <c r="K216" s="114" t="s">
        <v>137</v>
      </c>
      <c r="L216" s="131"/>
      <c r="M216" s="114" t="s">
        <v>137</v>
      </c>
      <c r="N216" s="131"/>
      <c r="O216" s="118" t="str">
        <f>IF(OR(ISBLANK(L216), ISBLANK(N216)), "", IF((L216-N216)&gt;(L216*0.05),"DECREASE",IF((N216-L216)&gt;(L216*0.05),"INCREASE", "")))</f>
        <v/>
      </c>
      <c r="P216" s="64"/>
    </row>
    <row r="217" spans="1:16" s="4" customFormat="1" ht="20.100000000000001" customHeight="1" x14ac:dyDescent="0.25">
      <c r="A217" s="114" t="s">
        <v>197</v>
      </c>
      <c r="B217" s="114" t="s">
        <v>195</v>
      </c>
      <c r="C217" s="136" t="s">
        <v>82</v>
      </c>
      <c r="D217" s="136" t="s">
        <v>140</v>
      </c>
      <c r="E217" s="136" t="s">
        <v>6</v>
      </c>
      <c r="F217" s="115" t="s">
        <v>198</v>
      </c>
      <c r="G217" s="114" t="s">
        <v>46</v>
      </c>
      <c r="H217" s="117">
        <v>83.33</v>
      </c>
      <c r="I217" s="114" t="s">
        <v>50</v>
      </c>
      <c r="J217" s="116"/>
      <c r="K217" s="114" t="s">
        <v>46</v>
      </c>
      <c r="L217" s="117">
        <v>81.67</v>
      </c>
      <c r="M217" s="114" t="s">
        <v>50</v>
      </c>
      <c r="N217" s="116"/>
      <c r="O217" s="118" t="str">
        <f>IF(OR(ISBLANK(L217), ISBLANK(N217)), "", IF((L217-N217)&gt;(L217*0.05),"DECREASE",IF((N217-L217)&gt;(L217*0.05),"INCREASE", "")))</f>
        <v/>
      </c>
      <c r="P217" s="64"/>
    </row>
    <row r="218" spans="1:16" s="4" customFormat="1" ht="20.100000000000001" hidden="1" customHeight="1" x14ac:dyDescent="0.25">
      <c r="A218" s="114" t="s">
        <v>197</v>
      </c>
      <c r="B218" s="114" t="s">
        <v>195</v>
      </c>
      <c r="C218" s="136" t="s">
        <v>138</v>
      </c>
      <c r="D218" s="136" t="s">
        <v>141</v>
      </c>
      <c r="E218" s="136" t="s">
        <v>5</v>
      </c>
      <c r="F218" s="115" t="s">
        <v>194</v>
      </c>
      <c r="G218" s="114" t="s">
        <v>137</v>
      </c>
      <c r="H218" s="131"/>
      <c r="I218" s="114" t="s">
        <v>137</v>
      </c>
      <c r="J218" s="131"/>
      <c r="K218" s="114" t="s">
        <v>137</v>
      </c>
      <c r="L218" s="131"/>
      <c r="M218" s="114" t="s">
        <v>137</v>
      </c>
      <c r="N218" s="131"/>
      <c r="O218" s="118" t="str">
        <f>IF(OR(ISBLANK(L218), ISBLANK(N218)), "", IF((L218-N218)&gt;(L218*0.05),"DECREASE",IF((N218-L218)&gt;(L218*0.05),"INCREASE", "")))</f>
        <v/>
      </c>
      <c r="P218" s="64"/>
    </row>
    <row r="219" spans="1:16" s="4" customFormat="1" ht="20.100000000000001" hidden="1" customHeight="1" x14ac:dyDescent="0.25">
      <c r="A219" s="114" t="s">
        <v>197</v>
      </c>
      <c r="B219" s="114" t="s">
        <v>195</v>
      </c>
      <c r="C219" s="136" t="s">
        <v>138</v>
      </c>
      <c r="D219" s="136" t="s">
        <v>141</v>
      </c>
      <c r="E219" s="136" t="s">
        <v>10</v>
      </c>
      <c r="F219" s="115" t="s">
        <v>194</v>
      </c>
      <c r="G219" s="114" t="s">
        <v>137</v>
      </c>
      <c r="H219" s="131"/>
      <c r="I219" s="114" t="s">
        <v>137</v>
      </c>
      <c r="J219" s="131"/>
      <c r="K219" s="114" t="s">
        <v>137</v>
      </c>
      <c r="L219" s="131"/>
      <c r="M219" s="114" t="s">
        <v>137</v>
      </c>
      <c r="N219" s="131"/>
      <c r="O219" s="118" t="str">
        <f>IF(OR(ISBLANK(L219), ISBLANK(N219)), "", IF((L219-N219)&gt;(L219*0.05),"DECREASE",IF((N219-L219)&gt;(L219*0.05),"INCREASE", "")))</f>
        <v/>
      </c>
      <c r="P219" s="64"/>
    </row>
    <row r="220" spans="1:16" s="4" customFormat="1" ht="20.100000000000001" customHeight="1" x14ac:dyDescent="0.25">
      <c r="A220" s="114" t="s">
        <v>197</v>
      </c>
      <c r="B220" s="114" t="s">
        <v>195</v>
      </c>
      <c r="C220" s="136" t="s">
        <v>82</v>
      </c>
      <c r="D220" s="136" t="s">
        <v>140</v>
      </c>
      <c r="E220" s="136" t="s">
        <v>3</v>
      </c>
      <c r="F220" s="115" t="s">
        <v>199</v>
      </c>
      <c r="G220" s="114" t="s">
        <v>46</v>
      </c>
      <c r="H220" s="117">
        <v>100</v>
      </c>
      <c r="I220" s="114" t="s">
        <v>50</v>
      </c>
      <c r="J220" s="116"/>
      <c r="K220" s="114" t="s">
        <v>46</v>
      </c>
      <c r="L220" s="117">
        <v>98.33</v>
      </c>
      <c r="M220" s="114" t="s">
        <v>50</v>
      </c>
      <c r="N220" s="116"/>
      <c r="O220" s="118" t="str">
        <f>IF(OR(ISBLANK(L220), ISBLANK(N220)), "", IF((L220-N220)&gt;(L220*0.05),"DECREASE",IF((N220-L220)&gt;(L220*0.05),"INCREASE", "")))</f>
        <v/>
      </c>
      <c r="P220" s="64"/>
    </row>
    <row r="221" spans="1:16" s="4" customFormat="1" ht="20.100000000000001" hidden="1" customHeight="1" x14ac:dyDescent="0.25">
      <c r="A221" s="114" t="s">
        <v>197</v>
      </c>
      <c r="B221" s="114" t="s">
        <v>195</v>
      </c>
      <c r="C221" s="136" t="s">
        <v>138</v>
      </c>
      <c r="D221" s="136" t="s">
        <v>141</v>
      </c>
      <c r="E221" s="136" t="s">
        <v>2</v>
      </c>
      <c r="F221" s="115" t="s">
        <v>194</v>
      </c>
      <c r="G221" s="114" t="s">
        <v>137</v>
      </c>
      <c r="H221" s="131"/>
      <c r="I221" s="114" t="s">
        <v>137</v>
      </c>
      <c r="J221" s="131"/>
      <c r="K221" s="114" t="s">
        <v>137</v>
      </c>
      <c r="L221" s="131"/>
      <c r="M221" s="114" t="s">
        <v>137</v>
      </c>
      <c r="N221" s="131"/>
      <c r="O221" s="118" t="str">
        <f>IF(OR(ISBLANK(L221), ISBLANK(N221)), "", IF((L221-N221)&gt;(L221*0.05),"DECREASE",IF((N221-L221)&gt;(L221*0.05),"INCREASE", "")))</f>
        <v/>
      </c>
      <c r="P221" s="64"/>
    </row>
    <row r="222" spans="1:16" s="4" customFormat="1" ht="20.100000000000001" hidden="1" customHeight="1" x14ac:dyDescent="0.25">
      <c r="A222" s="114" t="s">
        <v>197</v>
      </c>
      <c r="B222" s="114" t="s">
        <v>195</v>
      </c>
      <c r="C222" s="136" t="s">
        <v>138</v>
      </c>
      <c r="D222" s="136" t="s">
        <v>141</v>
      </c>
      <c r="E222" s="136" t="s">
        <v>11</v>
      </c>
      <c r="F222" s="115" t="s">
        <v>194</v>
      </c>
      <c r="G222" s="114" t="s">
        <v>137</v>
      </c>
      <c r="H222" s="131"/>
      <c r="I222" s="114" t="s">
        <v>137</v>
      </c>
      <c r="J222" s="131"/>
      <c r="K222" s="114" t="s">
        <v>137</v>
      </c>
      <c r="L222" s="131"/>
      <c r="M222" s="114" t="s">
        <v>137</v>
      </c>
      <c r="N222" s="131"/>
      <c r="O222" s="118" t="str">
        <f>IF(OR(ISBLANK(L222), ISBLANK(N222)), "", IF((L222-N222)&gt;(L222*0.05),"DECREASE",IF((N222-L222)&gt;(L222*0.05),"INCREASE", "")))</f>
        <v/>
      </c>
      <c r="P222" s="64"/>
    </row>
    <row r="223" spans="1:16" s="4" customFormat="1" ht="20.100000000000001" customHeight="1" x14ac:dyDescent="0.25">
      <c r="A223" s="114" t="s">
        <v>197</v>
      </c>
      <c r="B223" s="114" t="s">
        <v>195</v>
      </c>
      <c r="C223" s="136" t="s">
        <v>82</v>
      </c>
      <c r="D223" s="136" t="s">
        <v>140</v>
      </c>
      <c r="E223" s="136" t="s">
        <v>64</v>
      </c>
      <c r="F223" s="115" t="s">
        <v>229</v>
      </c>
      <c r="G223" s="114" t="s">
        <v>50</v>
      </c>
      <c r="H223" s="116"/>
      <c r="I223" s="114" t="s">
        <v>50</v>
      </c>
      <c r="J223" s="116"/>
      <c r="K223" s="114" t="s">
        <v>50</v>
      </c>
      <c r="L223" s="116"/>
      <c r="M223" s="114" t="s">
        <v>50</v>
      </c>
      <c r="N223" s="116"/>
      <c r="O223" s="118" t="str">
        <f>IF(OR(ISBLANK(L223), ISBLANK(N223)), "", IF((L223-N223)&gt;(L223*0.05),"DECREASE",IF((N223-L223)&gt;(L223*0.05),"INCREASE", "")))</f>
        <v/>
      </c>
      <c r="P223" s="64"/>
    </row>
    <row r="224" spans="1:16" s="4" customFormat="1" ht="20.100000000000001" hidden="1" customHeight="1" x14ac:dyDescent="0.25">
      <c r="A224" s="114" t="s">
        <v>197</v>
      </c>
      <c r="B224" s="114" t="s">
        <v>195</v>
      </c>
      <c r="C224" s="136" t="s">
        <v>138</v>
      </c>
      <c r="D224" s="136" t="s">
        <v>141</v>
      </c>
      <c r="E224" s="136" t="s">
        <v>12</v>
      </c>
      <c r="F224" s="115" t="s">
        <v>194</v>
      </c>
      <c r="G224" s="114" t="s">
        <v>137</v>
      </c>
      <c r="H224" s="131"/>
      <c r="I224" s="114" t="s">
        <v>137</v>
      </c>
      <c r="J224" s="131"/>
      <c r="K224" s="114" t="s">
        <v>137</v>
      </c>
      <c r="L224" s="131"/>
      <c r="M224" s="114" t="s">
        <v>137</v>
      </c>
      <c r="N224" s="131"/>
      <c r="O224" s="118" t="str">
        <f>IF(OR(ISBLANK(L224), ISBLANK(N224)), "", IF((L224-N224)&gt;(L224*0.05),"DECREASE",IF((N224-L224)&gt;(L224*0.05),"INCREASE", "")))</f>
        <v/>
      </c>
      <c r="P224" s="64"/>
    </row>
    <row r="225" spans="1:16" s="4" customFormat="1" ht="20.100000000000001" customHeight="1" x14ac:dyDescent="0.25">
      <c r="A225" s="114" t="s">
        <v>197</v>
      </c>
      <c r="B225" s="114" t="s">
        <v>195</v>
      </c>
      <c r="C225" s="136" t="s">
        <v>82</v>
      </c>
      <c r="D225" s="136" t="s">
        <v>140</v>
      </c>
      <c r="E225" s="136" t="s">
        <v>130</v>
      </c>
      <c r="F225" s="115" t="s">
        <v>208</v>
      </c>
      <c r="G225" s="114" t="s">
        <v>137</v>
      </c>
      <c r="H225" s="131"/>
      <c r="I225" s="114" t="s">
        <v>137</v>
      </c>
      <c r="J225" s="131"/>
      <c r="K225" s="114" t="s">
        <v>46</v>
      </c>
      <c r="L225" s="117">
        <v>88.89</v>
      </c>
      <c r="M225" s="114" t="s">
        <v>50</v>
      </c>
      <c r="N225" s="116"/>
      <c r="O225" s="118" t="str">
        <f>IF(OR(ISBLANK(L225), ISBLANK(N225)), "", IF((L225-N225)&gt;(L225*0.05),"DECREASE",IF((N225-L225)&gt;(L225*0.05),"INCREASE", "")))</f>
        <v/>
      </c>
      <c r="P225" s="64"/>
    </row>
    <row r="226" spans="1:16" s="4" customFormat="1" ht="20.100000000000001" hidden="1" customHeight="1" x14ac:dyDescent="0.25">
      <c r="A226" s="114" t="s">
        <v>197</v>
      </c>
      <c r="B226" s="114" t="s">
        <v>195</v>
      </c>
      <c r="C226" s="136" t="s">
        <v>138</v>
      </c>
      <c r="D226" s="136" t="s">
        <v>141</v>
      </c>
      <c r="E226" s="136" t="s">
        <v>7</v>
      </c>
      <c r="F226" s="115" t="s">
        <v>194</v>
      </c>
      <c r="G226" s="114" t="s">
        <v>137</v>
      </c>
      <c r="H226" s="131"/>
      <c r="I226" s="114" t="s">
        <v>137</v>
      </c>
      <c r="J226" s="131"/>
      <c r="K226" s="114" t="s">
        <v>137</v>
      </c>
      <c r="L226" s="131"/>
      <c r="M226" s="114" t="s">
        <v>137</v>
      </c>
      <c r="N226" s="131"/>
      <c r="O226" s="118" t="str">
        <f>IF(OR(ISBLANK(L226), ISBLANK(N226)), "", IF((L226-N226)&gt;(L226*0.05),"DECREASE",IF((N226-L226)&gt;(L226*0.05),"INCREASE", "")))</f>
        <v/>
      </c>
      <c r="P226" s="64"/>
    </row>
    <row r="227" spans="1:16" s="4" customFormat="1" ht="20.100000000000001" customHeight="1" x14ac:dyDescent="0.25">
      <c r="A227" s="114" t="s">
        <v>197</v>
      </c>
      <c r="B227" s="114" t="s">
        <v>195</v>
      </c>
      <c r="C227" s="136" t="s">
        <v>82</v>
      </c>
      <c r="D227" s="136" t="s">
        <v>140</v>
      </c>
      <c r="E227" s="136" t="s">
        <v>131</v>
      </c>
      <c r="F227" s="115" t="s">
        <v>209</v>
      </c>
      <c r="G227" s="114" t="s">
        <v>137</v>
      </c>
      <c r="H227" s="131"/>
      <c r="I227" s="114" t="s">
        <v>137</v>
      </c>
      <c r="J227" s="131"/>
      <c r="K227" s="114" t="s">
        <v>46</v>
      </c>
      <c r="L227" s="117">
        <v>83.33</v>
      </c>
      <c r="M227" s="114" t="s">
        <v>50</v>
      </c>
      <c r="N227" s="116"/>
      <c r="O227" s="118" t="str">
        <f>IF(OR(ISBLANK(L227), ISBLANK(N227)), "", IF((L227-N227)&gt;(L227*0.05),"DECREASE",IF((N227-L227)&gt;(L227*0.05),"INCREASE", "")))</f>
        <v/>
      </c>
      <c r="P227" s="64"/>
    </row>
    <row r="228" spans="1:16" s="4" customFormat="1" ht="20.100000000000001" customHeight="1" x14ac:dyDescent="0.25">
      <c r="A228" s="114" t="s">
        <v>197</v>
      </c>
      <c r="B228" s="114" t="s">
        <v>195</v>
      </c>
      <c r="C228" s="136" t="s">
        <v>82</v>
      </c>
      <c r="D228" s="136" t="s">
        <v>140</v>
      </c>
      <c r="E228" s="136" t="s">
        <v>8</v>
      </c>
      <c r="F228" s="115" t="s">
        <v>200</v>
      </c>
      <c r="G228" s="114" t="s">
        <v>46</v>
      </c>
      <c r="H228" s="117">
        <v>91.67</v>
      </c>
      <c r="I228" s="114" t="s">
        <v>50</v>
      </c>
      <c r="J228" s="116"/>
      <c r="K228" s="114" t="s">
        <v>46</v>
      </c>
      <c r="L228" s="117">
        <v>95.83</v>
      </c>
      <c r="M228" s="114" t="s">
        <v>50</v>
      </c>
      <c r="N228" s="116"/>
      <c r="O228" s="118" t="str">
        <f>IF(OR(ISBLANK(L228), ISBLANK(N228)), "", IF((L228-N228)&gt;(L228*0.05),"DECREASE",IF((N228-L228)&gt;(L228*0.05),"INCREASE", "")))</f>
        <v/>
      </c>
      <c r="P228" s="64"/>
    </row>
    <row r="229" spans="1:16" s="4" customFormat="1" ht="20.100000000000001" customHeight="1" x14ac:dyDescent="0.25">
      <c r="A229" s="114" t="s">
        <v>197</v>
      </c>
      <c r="B229" s="114" t="s">
        <v>195</v>
      </c>
      <c r="C229" s="136" t="s">
        <v>82</v>
      </c>
      <c r="D229" s="136" t="s">
        <v>140</v>
      </c>
      <c r="E229" s="136" t="s">
        <v>9</v>
      </c>
      <c r="F229" s="115" t="s">
        <v>201</v>
      </c>
      <c r="G229" s="114" t="s">
        <v>49</v>
      </c>
      <c r="H229" s="121">
        <v>69.45</v>
      </c>
      <c r="I229" s="114" t="s">
        <v>50</v>
      </c>
      <c r="J229" s="116"/>
      <c r="K229" s="114" t="s">
        <v>46</v>
      </c>
      <c r="L229" s="117">
        <v>91.67</v>
      </c>
      <c r="M229" s="114" t="s">
        <v>50</v>
      </c>
      <c r="N229" s="116"/>
      <c r="O229" s="118" t="str">
        <f>IF(OR(ISBLANK(L229), ISBLANK(N229)), "", IF((L229-N229)&gt;(L229*0.05),"DECREASE",IF((N229-L229)&gt;(L229*0.05),"INCREASE", "")))</f>
        <v/>
      </c>
      <c r="P229" s="64"/>
    </row>
    <row r="230" spans="1:16" s="4" customFormat="1" ht="20.100000000000001" hidden="1" customHeight="1" x14ac:dyDescent="0.25">
      <c r="A230" s="114" t="s">
        <v>197</v>
      </c>
      <c r="B230" s="114" t="s">
        <v>195</v>
      </c>
      <c r="C230" s="136" t="s">
        <v>234</v>
      </c>
      <c r="D230" s="136" t="s">
        <v>141</v>
      </c>
      <c r="E230" s="136" t="s">
        <v>6</v>
      </c>
      <c r="F230" s="115" t="s">
        <v>194</v>
      </c>
      <c r="G230" s="114" t="s">
        <v>137</v>
      </c>
      <c r="H230" s="131"/>
      <c r="I230" s="114" t="s">
        <v>137</v>
      </c>
      <c r="J230" s="131"/>
      <c r="K230" s="114" t="s">
        <v>137</v>
      </c>
      <c r="L230" s="131"/>
      <c r="M230" s="114" t="s">
        <v>137</v>
      </c>
      <c r="N230" s="131"/>
      <c r="O230" s="118" t="str">
        <f>IF(OR(ISBLANK(L230), ISBLANK(N230)), "", IF((L230-N230)&gt;(L230*0.05),"DECREASE",IF((N230-L230)&gt;(L230*0.05),"INCREASE", "")))</f>
        <v/>
      </c>
      <c r="P230" s="64"/>
    </row>
    <row r="231" spans="1:16" s="4" customFormat="1" ht="20.100000000000001" customHeight="1" x14ac:dyDescent="0.25">
      <c r="A231" s="114" t="s">
        <v>197</v>
      </c>
      <c r="B231" s="114" t="s">
        <v>195</v>
      </c>
      <c r="C231" s="136" t="s">
        <v>82</v>
      </c>
      <c r="D231" s="136" t="s">
        <v>140</v>
      </c>
      <c r="E231" s="136" t="s">
        <v>4</v>
      </c>
      <c r="F231" s="115" t="s">
        <v>228</v>
      </c>
      <c r="G231" s="114" t="s">
        <v>50</v>
      </c>
      <c r="H231" s="116"/>
      <c r="I231" s="114" t="s">
        <v>50</v>
      </c>
      <c r="J231" s="116"/>
      <c r="K231" s="114" t="s">
        <v>81</v>
      </c>
      <c r="L231" s="130">
        <v>83.33</v>
      </c>
      <c r="M231" s="114" t="s">
        <v>50</v>
      </c>
      <c r="N231" s="116"/>
      <c r="O231" s="118" t="str">
        <f>IF(OR(ISBLANK(L231), ISBLANK(N231)), "", IF((L231-N231)&gt;(L231*0.05),"DECREASE",IF((N231-L231)&gt;(L231*0.05),"INCREASE", "")))</f>
        <v/>
      </c>
      <c r="P231" s="64"/>
    </row>
    <row r="232" spans="1:16" s="4" customFormat="1" ht="20.100000000000001" customHeight="1" x14ac:dyDescent="0.25">
      <c r="A232" s="114" t="s">
        <v>197</v>
      </c>
      <c r="B232" s="114" t="s">
        <v>195</v>
      </c>
      <c r="C232" s="136" t="s">
        <v>82</v>
      </c>
      <c r="D232" s="136" t="s">
        <v>140</v>
      </c>
      <c r="E232" s="136" t="s">
        <v>5</v>
      </c>
      <c r="F232" s="115" t="s">
        <v>202</v>
      </c>
      <c r="G232" s="114" t="s">
        <v>46</v>
      </c>
      <c r="H232" s="117">
        <v>95</v>
      </c>
      <c r="I232" s="114" t="s">
        <v>50</v>
      </c>
      <c r="J232" s="116"/>
      <c r="K232" s="114" t="s">
        <v>46</v>
      </c>
      <c r="L232" s="117">
        <v>91.67</v>
      </c>
      <c r="M232" s="114" t="s">
        <v>50</v>
      </c>
      <c r="N232" s="116"/>
      <c r="O232" s="118" t="str">
        <f>IF(OR(ISBLANK(L232), ISBLANK(N232)), "", IF((L232-N232)&gt;(L232*0.05),"DECREASE",IF((N232-L232)&gt;(L232*0.05),"INCREASE", "")))</f>
        <v/>
      </c>
      <c r="P232" s="64"/>
    </row>
    <row r="233" spans="1:16" s="4" customFormat="1" ht="20.100000000000001" customHeight="1" x14ac:dyDescent="0.25">
      <c r="A233" s="114" t="s">
        <v>197</v>
      </c>
      <c r="B233" s="114" t="s">
        <v>195</v>
      </c>
      <c r="C233" s="136" t="s">
        <v>82</v>
      </c>
      <c r="D233" s="136" t="s">
        <v>140</v>
      </c>
      <c r="E233" s="136" t="s">
        <v>10</v>
      </c>
      <c r="F233" s="115" t="s">
        <v>203</v>
      </c>
      <c r="G233" s="114" t="s">
        <v>50</v>
      </c>
      <c r="H233" s="116"/>
      <c r="I233" s="114" t="s">
        <v>50</v>
      </c>
      <c r="J233" s="116"/>
      <c r="K233" s="114" t="s">
        <v>50</v>
      </c>
      <c r="L233" s="116"/>
      <c r="M233" s="114" t="s">
        <v>50</v>
      </c>
      <c r="N233" s="116"/>
      <c r="O233" s="118" t="str">
        <f>IF(OR(ISBLANK(L233), ISBLANK(N233)), "", IF((L233-N233)&gt;(L233*0.05),"DECREASE",IF((N233-L233)&gt;(L233*0.05),"INCREASE", "")))</f>
        <v/>
      </c>
      <c r="P233" s="64"/>
    </row>
    <row r="234" spans="1:16" s="4" customFormat="1" ht="20.100000000000001" hidden="1" customHeight="1" x14ac:dyDescent="0.25">
      <c r="A234" s="114" t="s">
        <v>197</v>
      </c>
      <c r="B234" s="114" t="s">
        <v>195</v>
      </c>
      <c r="C234" s="136" t="s">
        <v>234</v>
      </c>
      <c r="D234" s="136" t="s">
        <v>141</v>
      </c>
      <c r="E234" s="136" t="s">
        <v>3</v>
      </c>
      <c r="F234" s="115" t="s">
        <v>194</v>
      </c>
      <c r="G234" s="114" t="s">
        <v>137</v>
      </c>
      <c r="H234" s="131"/>
      <c r="I234" s="114" t="s">
        <v>137</v>
      </c>
      <c r="J234" s="131"/>
      <c r="K234" s="114" t="s">
        <v>137</v>
      </c>
      <c r="L234" s="131"/>
      <c r="M234" s="114" t="s">
        <v>137</v>
      </c>
      <c r="N234" s="131"/>
      <c r="O234" s="118" t="str">
        <f>IF(OR(ISBLANK(L234), ISBLANK(N234)), "", IF((L234-N234)&gt;(L234*0.05),"DECREASE",IF((N234-L234)&gt;(L234*0.05),"INCREASE", "")))</f>
        <v/>
      </c>
      <c r="P234" s="64"/>
    </row>
    <row r="235" spans="1:16" s="4" customFormat="1" ht="20.100000000000001" customHeight="1" x14ac:dyDescent="0.25">
      <c r="A235" s="114" t="s">
        <v>197</v>
      </c>
      <c r="B235" s="114" t="s">
        <v>195</v>
      </c>
      <c r="C235" s="136" t="s">
        <v>82</v>
      </c>
      <c r="D235" s="136" t="s">
        <v>140</v>
      </c>
      <c r="E235" s="136" t="s">
        <v>2</v>
      </c>
      <c r="F235" s="115" t="s">
        <v>204</v>
      </c>
      <c r="G235" s="114" t="s">
        <v>47</v>
      </c>
      <c r="H235" s="119">
        <v>97.33</v>
      </c>
      <c r="I235" s="114" t="s">
        <v>50</v>
      </c>
      <c r="J235" s="116"/>
      <c r="K235" s="114" t="s">
        <v>46</v>
      </c>
      <c r="L235" s="117">
        <v>87.33</v>
      </c>
      <c r="M235" s="114" t="s">
        <v>50</v>
      </c>
      <c r="N235" s="116"/>
      <c r="O235" s="118" t="str">
        <f>IF(OR(ISBLANK(L235), ISBLANK(N235)), "", IF((L235-N235)&gt;(L235*0.05),"DECREASE",IF((N235-L235)&gt;(L235*0.05),"INCREASE", "")))</f>
        <v/>
      </c>
      <c r="P235" s="64"/>
    </row>
    <row r="236" spans="1:16" s="4" customFormat="1" ht="20.100000000000001" customHeight="1" x14ac:dyDescent="0.25">
      <c r="A236" s="114" t="s">
        <v>197</v>
      </c>
      <c r="B236" s="114" t="s">
        <v>195</v>
      </c>
      <c r="C236" s="136" t="s">
        <v>82</v>
      </c>
      <c r="D236" s="136" t="s">
        <v>140</v>
      </c>
      <c r="E236" s="136" t="s">
        <v>11</v>
      </c>
      <c r="F236" s="115" t="s">
        <v>210</v>
      </c>
      <c r="G236" s="114" t="s">
        <v>50</v>
      </c>
      <c r="H236" s="116"/>
      <c r="I236" s="114" t="s">
        <v>50</v>
      </c>
      <c r="J236" s="116"/>
      <c r="K236" s="114" t="s">
        <v>50</v>
      </c>
      <c r="L236" s="116"/>
      <c r="M236" s="114" t="s">
        <v>50</v>
      </c>
      <c r="N236" s="116"/>
      <c r="O236" s="118" t="str">
        <f>IF(OR(ISBLANK(L236), ISBLANK(N236)), "", IF((L236-N236)&gt;(L236*0.05),"DECREASE",IF((N236-L236)&gt;(L236*0.05),"INCREASE", "")))</f>
        <v/>
      </c>
      <c r="P236" s="64"/>
    </row>
    <row r="237" spans="1:16" s="4" customFormat="1" ht="20.100000000000001" customHeight="1" x14ac:dyDescent="0.25">
      <c r="A237" s="114" t="s">
        <v>197</v>
      </c>
      <c r="B237" s="114" t="s">
        <v>195</v>
      </c>
      <c r="C237" s="136" t="s">
        <v>82</v>
      </c>
      <c r="D237" s="136" t="s">
        <v>140</v>
      </c>
      <c r="E237" s="136" t="s">
        <v>127</v>
      </c>
      <c r="F237" s="115" t="s">
        <v>211</v>
      </c>
      <c r="G237" s="114" t="s">
        <v>137</v>
      </c>
      <c r="H237" s="131"/>
      <c r="I237" s="114" t="s">
        <v>50</v>
      </c>
      <c r="J237" s="116"/>
      <c r="K237" s="114" t="s">
        <v>46</v>
      </c>
      <c r="L237" s="117">
        <v>81.25</v>
      </c>
      <c r="M237" s="114" t="s">
        <v>50</v>
      </c>
      <c r="N237" s="116"/>
      <c r="O237" s="118" t="str">
        <f>IF(OR(ISBLANK(L237), ISBLANK(N237)), "", IF((L237-N237)&gt;(L237*0.05),"DECREASE",IF((N237-L237)&gt;(L237*0.05),"INCREASE", "")))</f>
        <v/>
      </c>
      <c r="P237" s="64"/>
    </row>
    <row r="238" spans="1:16" s="4" customFormat="1" ht="20.100000000000001" customHeight="1" x14ac:dyDescent="0.25">
      <c r="A238" s="114" t="s">
        <v>197</v>
      </c>
      <c r="B238" s="114" t="s">
        <v>195</v>
      </c>
      <c r="C238" s="136" t="s">
        <v>82</v>
      </c>
      <c r="D238" s="136" t="s">
        <v>140</v>
      </c>
      <c r="E238" s="136" t="s">
        <v>193</v>
      </c>
      <c r="F238" s="115" t="s">
        <v>230</v>
      </c>
      <c r="G238" s="114" t="s">
        <v>137</v>
      </c>
      <c r="H238" s="131"/>
      <c r="I238" s="114" t="s">
        <v>137</v>
      </c>
      <c r="J238" s="131"/>
      <c r="K238" s="114" t="s">
        <v>137</v>
      </c>
      <c r="L238" s="131"/>
      <c r="M238" s="114" t="s">
        <v>50</v>
      </c>
      <c r="N238" s="116"/>
      <c r="O238" s="118" t="str">
        <f>IF(OR(ISBLANK(L238), ISBLANK(N238)), "", IF((L238-N238)&gt;(L238*0.05),"DECREASE",IF((N238-L238)&gt;(L238*0.05),"INCREASE", "")))</f>
        <v/>
      </c>
      <c r="P238" s="64"/>
    </row>
    <row r="239" spans="1:16" s="4" customFormat="1" ht="20.100000000000001" customHeight="1" x14ac:dyDescent="0.25">
      <c r="A239" s="114" t="s">
        <v>197</v>
      </c>
      <c r="B239" s="114" t="s">
        <v>195</v>
      </c>
      <c r="C239" s="136" t="s">
        <v>82</v>
      </c>
      <c r="D239" s="136" t="s">
        <v>140</v>
      </c>
      <c r="E239" s="136" t="s">
        <v>12</v>
      </c>
      <c r="F239" s="115" t="s">
        <v>205</v>
      </c>
      <c r="G239" s="114" t="s">
        <v>46</v>
      </c>
      <c r="H239" s="117">
        <v>81.11</v>
      </c>
      <c r="I239" s="114" t="s">
        <v>50</v>
      </c>
      <c r="J239" s="116"/>
      <c r="K239" s="114" t="s">
        <v>47</v>
      </c>
      <c r="L239" s="119">
        <v>95.14</v>
      </c>
      <c r="M239" s="114" t="s">
        <v>50</v>
      </c>
      <c r="N239" s="116"/>
      <c r="O239" s="118" t="str">
        <f>IF(OR(ISBLANK(L239), ISBLANK(N239)), "", IF((L239-N239)&gt;(L239*0.05),"DECREASE",IF((N239-L239)&gt;(L239*0.05),"INCREASE", "")))</f>
        <v/>
      </c>
      <c r="P239" s="64"/>
    </row>
    <row r="240" spans="1:16" s="4" customFormat="1" ht="20.100000000000001" customHeight="1" x14ac:dyDescent="0.25">
      <c r="A240" s="114" t="s">
        <v>197</v>
      </c>
      <c r="B240" s="114" t="s">
        <v>195</v>
      </c>
      <c r="C240" s="136" t="s">
        <v>82</v>
      </c>
      <c r="D240" s="136" t="s">
        <v>140</v>
      </c>
      <c r="E240" s="136" t="s">
        <v>65</v>
      </c>
      <c r="F240" s="115" t="s">
        <v>206</v>
      </c>
      <c r="G240" s="114" t="s">
        <v>47</v>
      </c>
      <c r="H240" s="119">
        <v>96.67</v>
      </c>
      <c r="I240" s="114" t="s">
        <v>50</v>
      </c>
      <c r="J240" s="116"/>
      <c r="K240" s="114" t="s">
        <v>46</v>
      </c>
      <c r="L240" s="117">
        <v>76.67</v>
      </c>
      <c r="M240" s="114" t="s">
        <v>50</v>
      </c>
      <c r="N240" s="116"/>
      <c r="O240" s="118" t="str">
        <f>IF(OR(ISBLANK(L240), ISBLANK(N240)), "", IF((L240-N240)&gt;(L240*0.05),"DECREASE",IF((N240-L240)&gt;(L240*0.05),"INCREASE", "")))</f>
        <v/>
      </c>
      <c r="P240" s="64"/>
    </row>
    <row r="241" spans="1:16" s="4" customFormat="1" ht="20.100000000000001" customHeight="1" x14ac:dyDescent="0.25">
      <c r="A241" s="114" t="s">
        <v>197</v>
      </c>
      <c r="B241" s="114" t="s">
        <v>195</v>
      </c>
      <c r="C241" s="136" t="s">
        <v>82</v>
      </c>
      <c r="D241" s="136" t="s">
        <v>140</v>
      </c>
      <c r="E241" s="136" t="s">
        <v>128</v>
      </c>
      <c r="F241" s="115" t="s">
        <v>212</v>
      </c>
      <c r="G241" s="114" t="s">
        <v>137</v>
      </c>
      <c r="H241" s="131"/>
      <c r="I241" s="114" t="s">
        <v>137</v>
      </c>
      <c r="J241" s="131"/>
      <c r="K241" s="114" t="s">
        <v>46</v>
      </c>
      <c r="L241" s="117">
        <v>75</v>
      </c>
      <c r="M241" s="114" t="s">
        <v>50</v>
      </c>
      <c r="N241" s="116"/>
      <c r="O241" s="118" t="str">
        <f>IF(OR(ISBLANK(L241), ISBLANK(N241)), "", IF((L241-N241)&gt;(L241*0.05),"DECREASE",IF((N241-L241)&gt;(L241*0.05),"INCREASE", "")))</f>
        <v/>
      </c>
      <c r="P241" s="64"/>
    </row>
    <row r="242" spans="1:16" s="4" customFormat="1" ht="20.100000000000001" customHeight="1" x14ac:dyDescent="0.25">
      <c r="A242" s="114" t="s">
        <v>197</v>
      </c>
      <c r="B242" s="114" t="s">
        <v>195</v>
      </c>
      <c r="C242" s="136" t="s">
        <v>82</v>
      </c>
      <c r="D242" s="136" t="s">
        <v>140</v>
      </c>
      <c r="E242" s="136" t="s">
        <v>7</v>
      </c>
      <c r="F242" s="115" t="s">
        <v>207</v>
      </c>
      <c r="G242" s="114" t="s">
        <v>46</v>
      </c>
      <c r="H242" s="117">
        <v>72.22</v>
      </c>
      <c r="I242" s="114" t="s">
        <v>50</v>
      </c>
      <c r="J242" s="116"/>
      <c r="K242" s="114" t="s">
        <v>46</v>
      </c>
      <c r="L242" s="117">
        <v>67.36</v>
      </c>
      <c r="M242" s="114" t="s">
        <v>50</v>
      </c>
      <c r="N242" s="116"/>
      <c r="O242" s="118" t="str">
        <f>IF(OR(ISBLANK(L242), ISBLANK(N242)), "", IF((L242-N242)&gt;(L242*0.05),"DECREASE",IF((N242-L242)&gt;(L242*0.05),"INCREASE", "")))</f>
        <v/>
      </c>
      <c r="P242" s="64"/>
    </row>
    <row r="243" spans="1:16" s="4" customFormat="1" ht="20.100000000000001" hidden="1" customHeight="1" x14ac:dyDescent="0.25">
      <c r="A243" s="114" t="s">
        <v>197</v>
      </c>
      <c r="B243" s="114" t="s">
        <v>195</v>
      </c>
      <c r="C243" s="136" t="s">
        <v>234</v>
      </c>
      <c r="D243" s="136" t="s">
        <v>141</v>
      </c>
      <c r="E243" s="136" t="s">
        <v>8</v>
      </c>
      <c r="F243" s="115" t="s">
        <v>194</v>
      </c>
      <c r="G243" s="114" t="s">
        <v>137</v>
      </c>
      <c r="H243" s="131"/>
      <c r="I243" s="114" t="s">
        <v>137</v>
      </c>
      <c r="J243" s="131"/>
      <c r="K243" s="114" t="s">
        <v>137</v>
      </c>
      <c r="L243" s="131"/>
      <c r="M243" s="114" t="s">
        <v>137</v>
      </c>
      <c r="N243" s="131"/>
      <c r="O243" s="118" t="str">
        <f>IF(OR(ISBLANK(L243), ISBLANK(N243)), "", IF((L243-N243)&gt;(L243*0.05),"DECREASE",IF((N243-L243)&gt;(L243*0.05),"INCREASE", "")))</f>
        <v/>
      </c>
      <c r="P243" s="64"/>
    </row>
    <row r="244" spans="1:16" s="4" customFormat="1" ht="20.100000000000001" customHeight="1" x14ac:dyDescent="0.25">
      <c r="A244" s="114" t="s">
        <v>197</v>
      </c>
      <c r="B244" s="114" t="s">
        <v>51</v>
      </c>
      <c r="C244" s="136" t="s">
        <v>82</v>
      </c>
      <c r="D244" s="136" t="s">
        <v>140</v>
      </c>
      <c r="E244" s="136" t="s">
        <v>6</v>
      </c>
      <c r="F244" s="115" t="s">
        <v>213</v>
      </c>
      <c r="G244" s="114" t="s">
        <v>137</v>
      </c>
      <c r="H244" s="131"/>
      <c r="I244" s="114" t="s">
        <v>50</v>
      </c>
      <c r="J244" s="116"/>
      <c r="K244" s="114" t="s">
        <v>50</v>
      </c>
      <c r="L244" s="116"/>
      <c r="M244" s="114" t="s">
        <v>50</v>
      </c>
      <c r="N244" s="116"/>
      <c r="O244" s="118" t="str">
        <f>IF(OR(ISBLANK(L244), ISBLANK(N244)), "", IF((L244-N244)&gt;(L244*0.05),"DECREASE",IF((N244-L244)&gt;(L244*0.05),"INCREASE", "")))</f>
        <v/>
      </c>
      <c r="P244" s="64"/>
    </row>
    <row r="245" spans="1:16" s="4" customFormat="1" ht="20.100000000000001" customHeight="1" x14ac:dyDescent="0.25">
      <c r="A245" s="114" t="s">
        <v>197</v>
      </c>
      <c r="B245" s="114" t="s">
        <v>51</v>
      </c>
      <c r="C245" s="136" t="s">
        <v>82</v>
      </c>
      <c r="D245" s="136" t="s">
        <v>140</v>
      </c>
      <c r="E245" s="136" t="s">
        <v>3</v>
      </c>
      <c r="F245" s="115" t="s">
        <v>214</v>
      </c>
      <c r="G245" s="114" t="s">
        <v>137</v>
      </c>
      <c r="H245" s="131"/>
      <c r="I245" s="114" t="s">
        <v>50</v>
      </c>
      <c r="J245" s="116"/>
      <c r="K245" s="114" t="s">
        <v>50</v>
      </c>
      <c r="L245" s="116"/>
      <c r="M245" s="114" t="s">
        <v>50</v>
      </c>
      <c r="N245" s="116"/>
      <c r="O245" s="118" t="str">
        <f>IF(OR(ISBLANK(L245), ISBLANK(N245)), "", IF((L245-N245)&gt;(L245*0.05),"DECREASE",IF((N245-L245)&gt;(L245*0.05),"INCREASE", "")))</f>
        <v/>
      </c>
      <c r="P245" s="64"/>
    </row>
    <row r="246" spans="1:16" s="4" customFormat="1" ht="20.100000000000001" customHeight="1" x14ac:dyDescent="0.25">
      <c r="A246" s="114" t="s">
        <v>197</v>
      </c>
      <c r="B246" s="114" t="s">
        <v>51</v>
      </c>
      <c r="C246" s="136" t="s">
        <v>82</v>
      </c>
      <c r="D246" s="136" t="s">
        <v>140</v>
      </c>
      <c r="E246" s="136" t="s">
        <v>64</v>
      </c>
      <c r="F246" s="115" t="s">
        <v>231</v>
      </c>
      <c r="G246" s="114" t="s">
        <v>137</v>
      </c>
      <c r="H246" s="131"/>
      <c r="I246" s="114" t="s">
        <v>50</v>
      </c>
      <c r="J246" s="116"/>
      <c r="K246" s="114" t="s">
        <v>50</v>
      </c>
      <c r="L246" s="116"/>
      <c r="M246" s="114" t="s">
        <v>50</v>
      </c>
      <c r="N246" s="116"/>
      <c r="O246" s="118" t="str">
        <f>IF(OR(ISBLANK(L246), ISBLANK(N246)), "", IF((L246-N246)&gt;(L246*0.05),"DECREASE",IF((N246-L246)&gt;(L246*0.05),"INCREASE", "")))</f>
        <v/>
      </c>
      <c r="P246" s="64"/>
    </row>
    <row r="247" spans="1:16" s="4" customFormat="1" ht="20.100000000000001" hidden="1" customHeight="1" x14ac:dyDescent="0.25">
      <c r="A247" s="114" t="s">
        <v>197</v>
      </c>
      <c r="B247" s="114" t="s">
        <v>195</v>
      </c>
      <c r="C247" s="136" t="s">
        <v>234</v>
      </c>
      <c r="D247" s="136" t="s">
        <v>141</v>
      </c>
      <c r="E247" s="136" t="s">
        <v>9</v>
      </c>
      <c r="F247" s="115" t="s">
        <v>194</v>
      </c>
      <c r="G247" s="114" t="s">
        <v>137</v>
      </c>
      <c r="H247" s="131"/>
      <c r="I247" s="114" t="s">
        <v>137</v>
      </c>
      <c r="J247" s="131"/>
      <c r="K247" s="114" t="s">
        <v>137</v>
      </c>
      <c r="L247" s="131"/>
      <c r="M247" s="114" t="s">
        <v>137</v>
      </c>
      <c r="N247" s="131"/>
      <c r="O247" s="118" t="str">
        <f>IF(OR(ISBLANK(L247), ISBLANK(N247)), "", IF((L247-N247)&gt;(L247*0.05),"DECREASE",IF((N247-L247)&gt;(L247*0.05),"INCREASE", "")))</f>
        <v/>
      </c>
      <c r="P247" s="64"/>
    </row>
    <row r="248" spans="1:16" s="4" customFormat="1" ht="20.100000000000001" customHeight="1" x14ac:dyDescent="0.25">
      <c r="A248" s="114" t="s">
        <v>197</v>
      </c>
      <c r="B248" s="114" t="s">
        <v>51</v>
      </c>
      <c r="C248" s="136" t="s">
        <v>82</v>
      </c>
      <c r="D248" s="136" t="s">
        <v>140</v>
      </c>
      <c r="E248" s="136" t="s">
        <v>130</v>
      </c>
      <c r="F248" s="115" t="s">
        <v>215</v>
      </c>
      <c r="G248" s="114" t="s">
        <v>137</v>
      </c>
      <c r="H248" s="131"/>
      <c r="I248" s="114" t="s">
        <v>137</v>
      </c>
      <c r="J248" s="131"/>
      <c r="K248" s="114" t="s">
        <v>50</v>
      </c>
      <c r="L248" s="116"/>
      <c r="M248" s="114" t="s">
        <v>50</v>
      </c>
      <c r="N248" s="116"/>
      <c r="O248" s="118" t="str">
        <f>IF(OR(ISBLANK(L248), ISBLANK(N248)), "", IF((L248-N248)&gt;(L248*0.05),"DECREASE",IF((N248-L248)&gt;(L248*0.05),"INCREASE", "")))</f>
        <v/>
      </c>
      <c r="P248" s="64"/>
    </row>
    <row r="249" spans="1:16" s="4" customFormat="1" ht="20.100000000000001" hidden="1" customHeight="1" x14ac:dyDescent="0.25">
      <c r="A249" s="114" t="s">
        <v>197</v>
      </c>
      <c r="B249" s="114" t="s">
        <v>195</v>
      </c>
      <c r="C249" s="136" t="s">
        <v>234</v>
      </c>
      <c r="D249" s="136" t="s">
        <v>141</v>
      </c>
      <c r="E249" s="136" t="s">
        <v>4</v>
      </c>
      <c r="F249" s="115" t="s">
        <v>194</v>
      </c>
      <c r="G249" s="114" t="s">
        <v>137</v>
      </c>
      <c r="H249" s="131"/>
      <c r="I249" s="114" t="s">
        <v>137</v>
      </c>
      <c r="J249" s="131"/>
      <c r="K249" s="114" t="s">
        <v>137</v>
      </c>
      <c r="L249" s="131"/>
      <c r="M249" s="114" t="s">
        <v>137</v>
      </c>
      <c r="N249" s="131"/>
      <c r="O249" s="118" t="str">
        <f>IF(OR(ISBLANK(L249), ISBLANK(N249)), "", IF((L249-N249)&gt;(L249*0.05),"DECREASE",IF((N249-L249)&gt;(L249*0.05),"INCREASE", "")))</f>
        <v/>
      </c>
      <c r="P249" s="64"/>
    </row>
    <row r="250" spans="1:16" s="4" customFormat="1" ht="20.100000000000001" customHeight="1" x14ac:dyDescent="0.25">
      <c r="A250" s="114" t="s">
        <v>197</v>
      </c>
      <c r="B250" s="114" t="s">
        <v>51</v>
      </c>
      <c r="C250" s="136" t="s">
        <v>82</v>
      </c>
      <c r="D250" s="136" t="s">
        <v>140</v>
      </c>
      <c r="E250" s="136" t="s">
        <v>131</v>
      </c>
      <c r="F250" s="115" t="s">
        <v>216</v>
      </c>
      <c r="G250" s="114" t="s">
        <v>137</v>
      </c>
      <c r="H250" s="131"/>
      <c r="I250" s="114" t="s">
        <v>137</v>
      </c>
      <c r="J250" s="131"/>
      <c r="K250" s="114" t="s">
        <v>50</v>
      </c>
      <c r="L250" s="116"/>
      <c r="M250" s="114" t="s">
        <v>50</v>
      </c>
      <c r="N250" s="116"/>
      <c r="O250" s="118" t="str">
        <f>IF(OR(ISBLANK(L250), ISBLANK(N250)), "", IF((L250-N250)&gt;(L250*0.05),"DECREASE",IF((N250-L250)&gt;(L250*0.05),"INCREASE", "")))</f>
        <v/>
      </c>
      <c r="P250" s="64"/>
    </row>
    <row r="251" spans="1:16" s="4" customFormat="1" ht="20.100000000000001" customHeight="1" x14ac:dyDescent="0.25">
      <c r="A251" s="114" t="s">
        <v>197</v>
      </c>
      <c r="B251" s="114" t="s">
        <v>51</v>
      </c>
      <c r="C251" s="136" t="s">
        <v>82</v>
      </c>
      <c r="D251" s="136" t="s">
        <v>140</v>
      </c>
      <c r="E251" s="136" t="s">
        <v>8</v>
      </c>
      <c r="F251" s="115" t="s">
        <v>217</v>
      </c>
      <c r="G251" s="114" t="s">
        <v>137</v>
      </c>
      <c r="H251" s="131"/>
      <c r="I251" s="114" t="s">
        <v>50</v>
      </c>
      <c r="J251" s="116"/>
      <c r="K251" s="114" t="s">
        <v>50</v>
      </c>
      <c r="L251" s="116"/>
      <c r="M251" s="114" t="s">
        <v>50</v>
      </c>
      <c r="N251" s="116"/>
      <c r="O251" s="118" t="str">
        <f>IF(OR(ISBLANK(L251), ISBLANK(N251)), "", IF((L251-N251)&gt;(L251*0.05),"DECREASE",IF((N251-L251)&gt;(L251*0.05),"INCREASE", "")))</f>
        <v/>
      </c>
      <c r="P251" s="64"/>
    </row>
    <row r="252" spans="1:16" s="4" customFormat="1" ht="20.100000000000001" customHeight="1" x14ac:dyDescent="0.25">
      <c r="A252" s="114" t="s">
        <v>197</v>
      </c>
      <c r="B252" s="114" t="s">
        <v>51</v>
      </c>
      <c r="C252" s="136" t="s">
        <v>82</v>
      </c>
      <c r="D252" s="136" t="s">
        <v>140</v>
      </c>
      <c r="E252" s="136" t="s">
        <v>9</v>
      </c>
      <c r="F252" s="115" t="s">
        <v>218</v>
      </c>
      <c r="G252" s="114" t="s">
        <v>137</v>
      </c>
      <c r="H252" s="131"/>
      <c r="I252" s="114" t="s">
        <v>50</v>
      </c>
      <c r="J252" s="116"/>
      <c r="K252" s="114" t="s">
        <v>50</v>
      </c>
      <c r="L252" s="116"/>
      <c r="M252" s="114" t="s">
        <v>50</v>
      </c>
      <c r="N252" s="116"/>
      <c r="O252" s="118" t="str">
        <f>IF(OR(ISBLANK(L252), ISBLANK(N252)), "", IF((L252-N252)&gt;(L252*0.05),"DECREASE",IF((N252-L252)&gt;(L252*0.05),"INCREASE", "")))</f>
        <v/>
      </c>
      <c r="P252" s="64"/>
    </row>
    <row r="253" spans="1:16" s="4" customFormat="1" ht="20.100000000000001" hidden="1" customHeight="1" x14ac:dyDescent="0.25">
      <c r="A253" s="114" t="s">
        <v>197</v>
      </c>
      <c r="B253" s="114" t="s">
        <v>195</v>
      </c>
      <c r="C253" s="136" t="s">
        <v>234</v>
      </c>
      <c r="D253" s="136" t="s">
        <v>141</v>
      </c>
      <c r="E253" s="136" t="s">
        <v>5</v>
      </c>
      <c r="F253" s="115" t="s">
        <v>194</v>
      </c>
      <c r="G253" s="114" t="s">
        <v>137</v>
      </c>
      <c r="H253" s="131"/>
      <c r="I253" s="114" t="s">
        <v>137</v>
      </c>
      <c r="J253" s="131"/>
      <c r="K253" s="114" t="s">
        <v>137</v>
      </c>
      <c r="L253" s="131"/>
      <c r="M253" s="114" t="s">
        <v>137</v>
      </c>
      <c r="N253" s="131"/>
      <c r="O253" s="118" t="str">
        <f>IF(OR(ISBLANK(L253), ISBLANK(N253)), "", IF((L253-N253)&gt;(L253*0.05),"DECREASE",IF((N253-L253)&gt;(L253*0.05),"INCREASE", "")))</f>
        <v/>
      </c>
      <c r="P253" s="64"/>
    </row>
    <row r="254" spans="1:16" s="4" customFormat="1" ht="20.100000000000001" customHeight="1" x14ac:dyDescent="0.25">
      <c r="A254" s="114" t="s">
        <v>197</v>
      </c>
      <c r="B254" s="114" t="s">
        <v>51</v>
      </c>
      <c r="C254" s="136" t="s">
        <v>82</v>
      </c>
      <c r="D254" s="136" t="s">
        <v>140</v>
      </c>
      <c r="E254" s="136" t="s">
        <v>4</v>
      </c>
      <c r="F254" s="115" t="s">
        <v>232</v>
      </c>
      <c r="G254" s="114" t="s">
        <v>137</v>
      </c>
      <c r="H254" s="131"/>
      <c r="I254" s="114" t="s">
        <v>50</v>
      </c>
      <c r="J254" s="116"/>
      <c r="K254" s="114" t="s">
        <v>50</v>
      </c>
      <c r="L254" s="116"/>
      <c r="M254" s="114" t="s">
        <v>50</v>
      </c>
      <c r="N254" s="116"/>
      <c r="O254" s="118" t="str">
        <f>IF(OR(ISBLANK(L254), ISBLANK(N254)), "", IF((L254-N254)&gt;(L254*0.05),"DECREASE",IF((N254-L254)&gt;(L254*0.05),"INCREASE", "")))</f>
        <v/>
      </c>
      <c r="P254" s="64"/>
    </row>
    <row r="255" spans="1:16" s="4" customFormat="1" ht="20.100000000000001" customHeight="1" x14ac:dyDescent="0.25">
      <c r="A255" s="114" t="s">
        <v>197</v>
      </c>
      <c r="B255" s="114" t="s">
        <v>51</v>
      </c>
      <c r="C255" s="136" t="s">
        <v>82</v>
      </c>
      <c r="D255" s="136" t="s">
        <v>140</v>
      </c>
      <c r="E255" s="136" t="s">
        <v>5</v>
      </c>
      <c r="F255" s="115" t="s">
        <v>219</v>
      </c>
      <c r="G255" s="114" t="s">
        <v>137</v>
      </c>
      <c r="H255" s="131"/>
      <c r="I255" s="114" t="s">
        <v>50</v>
      </c>
      <c r="J255" s="116"/>
      <c r="K255" s="114" t="s">
        <v>50</v>
      </c>
      <c r="L255" s="116"/>
      <c r="M255" s="114" t="s">
        <v>50</v>
      </c>
      <c r="N255" s="116"/>
      <c r="O255" s="118" t="str">
        <f>IF(OR(ISBLANK(L255), ISBLANK(N255)), "", IF((L255-N255)&gt;(L255*0.05),"DECREASE",IF((N255-L255)&gt;(L255*0.05),"INCREASE", "")))</f>
        <v/>
      </c>
      <c r="P255" s="64"/>
    </row>
    <row r="256" spans="1:16" s="4" customFormat="1" ht="20.100000000000001" customHeight="1" x14ac:dyDescent="0.25">
      <c r="A256" s="114" t="s">
        <v>197</v>
      </c>
      <c r="B256" s="114" t="s">
        <v>51</v>
      </c>
      <c r="C256" s="136" t="s">
        <v>82</v>
      </c>
      <c r="D256" s="136" t="s">
        <v>140</v>
      </c>
      <c r="E256" s="136" t="s">
        <v>10</v>
      </c>
      <c r="F256" s="115" t="s">
        <v>220</v>
      </c>
      <c r="G256" s="114" t="s">
        <v>137</v>
      </c>
      <c r="H256" s="131"/>
      <c r="I256" s="114" t="s">
        <v>50</v>
      </c>
      <c r="J256" s="116"/>
      <c r="K256" s="114" t="s">
        <v>50</v>
      </c>
      <c r="L256" s="116"/>
      <c r="M256" s="114" t="s">
        <v>50</v>
      </c>
      <c r="N256" s="116"/>
      <c r="O256" s="118" t="str">
        <f>IF(OR(ISBLANK(L256), ISBLANK(N256)), "", IF((L256-N256)&gt;(L256*0.05),"DECREASE",IF((N256-L256)&gt;(L256*0.05),"INCREASE", "")))</f>
        <v/>
      </c>
      <c r="P256" s="64"/>
    </row>
    <row r="257" spans="1:16" s="4" customFormat="1" ht="20.100000000000001" hidden="1" customHeight="1" x14ac:dyDescent="0.25">
      <c r="A257" s="114" t="s">
        <v>197</v>
      </c>
      <c r="B257" s="114" t="s">
        <v>195</v>
      </c>
      <c r="C257" s="136" t="s">
        <v>234</v>
      </c>
      <c r="D257" s="136" t="s">
        <v>141</v>
      </c>
      <c r="E257" s="136" t="s">
        <v>10</v>
      </c>
      <c r="F257" s="115" t="s">
        <v>194</v>
      </c>
      <c r="G257" s="114" t="s">
        <v>137</v>
      </c>
      <c r="H257" s="131"/>
      <c r="I257" s="114" t="s">
        <v>137</v>
      </c>
      <c r="J257" s="131"/>
      <c r="K257" s="114" t="s">
        <v>137</v>
      </c>
      <c r="L257" s="131"/>
      <c r="M257" s="114" t="s">
        <v>137</v>
      </c>
      <c r="N257" s="131"/>
      <c r="O257" s="118" t="str">
        <f>IF(OR(ISBLANK(L257), ISBLANK(N257)), "", IF((L257-N257)&gt;(L257*0.05),"DECREASE",IF((N257-L257)&gt;(L257*0.05),"INCREASE", "")))</f>
        <v/>
      </c>
      <c r="P257" s="64"/>
    </row>
    <row r="258" spans="1:16" s="4" customFormat="1" ht="20.100000000000001" customHeight="1" x14ac:dyDescent="0.25">
      <c r="A258" s="114" t="s">
        <v>197</v>
      </c>
      <c r="B258" s="114" t="s">
        <v>51</v>
      </c>
      <c r="C258" s="136" t="s">
        <v>82</v>
      </c>
      <c r="D258" s="136" t="s">
        <v>140</v>
      </c>
      <c r="E258" s="136" t="s">
        <v>2</v>
      </c>
      <c r="F258" s="115" t="s">
        <v>221</v>
      </c>
      <c r="G258" s="114" t="s">
        <v>137</v>
      </c>
      <c r="H258" s="131"/>
      <c r="I258" s="114" t="s">
        <v>50</v>
      </c>
      <c r="J258" s="116"/>
      <c r="K258" s="114" t="s">
        <v>50</v>
      </c>
      <c r="L258" s="116"/>
      <c r="M258" s="114" t="s">
        <v>50</v>
      </c>
      <c r="N258" s="116"/>
      <c r="O258" s="118" t="str">
        <f>IF(OR(ISBLANK(L258), ISBLANK(N258)), "", IF((L258-N258)&gt;(L258*0.05),"DECREASE",IF((N258-L258)&gt;(L258*0.05),"INCREASE", "")))</f>
        <v/>
      </c>
      <c r="P258" s="64"/>
    </row>
    <row r="259" spans="1:16" s="4" customFormat="1" ht="20.100000000000001" customHeight="1" x14ac:dyDescent="0.25">
      <c r="A259" s="114" t="s">
        <v>197</v>
      </c>
      <c r="B259" s="114" t="s">
        <v>51</v>
      </c>
      <c r="C259" s="136" t="s">
        <v>82</v>
      </c>
      <c r="D259" s="136" t="s">
        <v>140</v>
      </c>
      <c r="E259" s="136" t="s">
        <v>11</v>
      </c>
      <c r="F259" s="115" t="s">
        <v>222</v>
      </c>
      <c r="G259" s="114" t="s">
        <v>137</v>
      </c>
      <c r="H259" s="131"/>
      <c r="I259" s="114" t="s">
        <v>50</v>
      </c>
      <c r="J259" s="116"/>
      <c r="K259" s="114" t="s">
        <v>50</v>
      </c>
      <c r="L259" s="116"/>
      <c r="M259" s="114" t="s">
        <v>50</v>
      </c>
      <c r="N259" s="116"/>
      <c r="O259" s="118" t="str">
        <f>IF(OR(ISBLANK(L259), ISBLANK(N259)), "", IF((L259-N259)&gt;(L259*0.05),"DECREASE",IF((N259-L259)&gt;(L259*0.05),"INCREASE", "")))</f>
        <v/>
      </c>
      <c r="P259" s="64"/>
    </row>
    <row r="260" spans="1:16" s="4" customFormat="1" ht="20.100000000000001" customHeight="1" x14ac:dyDescent="0.25">
      <c r="A260" s="114" t="s">
        <v>197</v>
      </c>
      <c r="B260" s="114" t="s">
        <v>51</v>
      </c>
      <c r="C260" s="136" t="s">
        <v>82</v>
      </c>
      <c r="D260" s="136" t="s">
        <v>140</v>
      </c>
      <c r="E260" s="136" t="s">
        <v>127</v>
      </c>
      <c r="F260" s="115" t="s">
        <v>223</v>
      </c>
      <c r="G260" s="114" t="s">
        <v>137</v>
      </c>
      <c r="H260" s="131"/>
      <c r="I260" s="114" t="s">
        <v>50</v>
      </c>
      <c r="J260" s="116"/>
      <c r="K260" s="114" t="s">
        <v>50</v>
      </c>
      <c r="L260" s="116"/>
      <c r="M260" s="114" t="s">
        <v>50</v>
      </c>
      <c r="N260" s="116"/>
      <c r="O260" s="118" t="str">
        <f>IF(OR(ISBLANK(L260), ISBLANK(N260)), "", IF((L260-N260)&gt;(L260*0.05),"DECREASE",IF((N260-L260)&gt;(L260*0.05),"INCREASE", "")))</f>
        <v/>
      </c>
      <c r="P260" s="64"/>
    </row>
    <row r="261" spans="1:16" s="4" customFormat="1" ht="20.100000000000001" hidden="1" customHeight="1" x14ac:dyDescent="0.25">
      <c r="A261" s="114" t="s">
        <v>197</v>
      </c>
      <c r="B261" s="114" t="s">
        <v>195</v>
      </c>
      <c r="C261" s="136" t="s">
        <v>234</v>
      </c>
      <c r="D261" s="136" t="s">
        <v>141</v>
      </c>
      <c r="E261" s="136" t="s">
        <v>2</v>
      </c>
      <c r="F261" s="115" t="s">
        <v>194</v>
      </c>
      <c r="G261" s="114" t="s">
        <v>137</v>
      </c>
      <c r="H261" s="131"/>
      <c r="I261" s="114" t="s">
        <v>137</v>
      </c>
      <c r="J261" s="131"/>
      <c r="K261" s="114" t="s">
        <v>137</v>
      </c>
      <c r="L261" s="131"/>
      <c r="M261" s="114" t="s">
        <v>137</v>
      </c>
      <c r="N261" s="131"/>
      <c r="O261" s="118" t="str">
        <f>IF(OR(ISBLANK(L261), ISBLANK(N261)), "", IF((L261-N261)&gt;(L261*0.05),"DECREASE",IF((N261-L261)&gt;(L261*0.05),"INCREASE", "")))</f>
        <v/>
      </c>
      <c r="P261" s="64"/>
    </row>
    <row r="262" spans="1:16" s="4" customFormat="1" ht="20.100000000000001" customHeight="1" x14ac:dyDescent="0.25">
      <c r="A262" s="114" t="s">
        <v>197</v>
      </c>
      <c r="B262" s="114" t="s">
        <v>51</v>
      </c>
      <c r="C262" s="136" t="s">
        <v>82</v>
      </c>
      <c r="D262" s="136" t="s">
        <v>140</v>
      </c>
      <c r="E262" s="136" t="s">
        <v>193</v>
      </c>
      <c r="F262" s="115" t="s">
        <v>233</v>
      </c>
      <c r="G262" s="114" t="s">
        <v>137</v>
      </c>
      <c r="H262" s="131"/>
      <c r="I262" s="114" t="s">
        <v>137</v>
      </c>
      <c r="J262" s="131"/>
      <c r="K262" s="114" t="s">
        <v>137</v>
      </c>
      <c r="L262" s="131"/>
      <c r="M262" s="114" t="s">
        <v>50</v>
      </c>
      <c r="N262" s="116"/>
      <c r="O262" s="118" t="str">
        <f>IF(OR(ISBLANK(L262), ISBLANK(N262)), "", IF((L262-N262)&gt;(L262*0.05),"DECREASE",IF((N262-L262)&gt;(L262*0.05),"INCREASE", "")))</f>
        <v/>
      </c>
      <c r="P262" s="64"/>
    </row>
    <row r="263" spans="1:16" s="4" customFormat="1" ht="20.100000000000001" customHeight="1" x14ac:dyDescent="0.25">
      <c r="A263" s="114" t="s">
        <v>197</v>
      </c>
      <c r="B263" s="114" t="s">
        <v>51</v>
      </c>
      <c r="C263" s="136" t="s">
        <v>82</v>
      </c>
      <c r="D263" s="136" t="s">
        <v>140</v>
      </c>
      <c r="E263" s="136" t="s">
        <v>12</v>
      </c>
      <c r="F263" s="115" t="s">
        <v>224</v>
      </c>
      <c r="G263" s="114" t="s">
        <v>137</v>
      </c>
      <c r="H263" s="131"/>
      <c r="I263" s="114" t="s">
        <v>50</v>
      </c>
      <c r="J263" s="116"/>
      <c r="K263" s="114" t="s">
        <v>50</v>
      </c>
      <c r="L263" s="116"/>
      <c r="M263" s="114" t="s">
        <v>50</v>
      </c>
      <c r="N263" s="116"/>
      <c r="O263" s="118" t="str">
        <f>IF(OR(ISBLANK(L263), ISBLANK(N263)), "", IF((L263-N263)&gt;(L263*0.05),"DECREASE",IF((N263-L263)&gt;(L263*0.05),"INCREASE", "")))</f>
        <v/>
      </c>
      <c r="P263" s="64"/>
    </row>
    <row r="264" spans="1:16" s="4" customFormat="1" ht="20.100000000000001" customHeight="1" x14ac:dyDescent="0.25">
      <c r="A264" s="114" t="s">
        <v>197</v>
      </c>
      <c r="B264" s="114" t="s">
        <v>51</v>
      </c>
      <c r="C264" s="136" t="s">
        <v>82</v>
      </c>
      <c r="D264" s="136" t="s">
        <v>140</v>
      </c>
      <c r="E264" s="136" t="s">
        <v>65</v>
      </c>
      <c r="F264" s="115" t="s">
        <v>225</v>
      </c>
      <c r="G264" s="114" t="s">
        <v>137</v>
      </c>
      <c r="H264" s="131"/>
      <c r="I264" s="114" t="s">
        <v>50</v>
      </c>
      <c r="J264" s="116"/>
      <c r="K264" s="114" t="s">
        <v>50</v>
      </c>
      <c r="L264" s="116"/>
      <c r="M264" s="114" t="s">
        <v>50</v>
      </c>
      <c r="N264" s="116"/>
      <c r="O264" s="118" t="str">
        <f>IF(OR(ISBLANK(L264), ISBLANK(N264)), "", IF((L264-N264)&gt;(L264*0.05),"DECREASE",IF((N264-L264)&gt;(L264*0.05),"INCREASE", "")))</f>
        <v/>
      </c>
      <c r="P264" s="64"/>
    </row>
    <row r="265" spans="1:16" s="4" customFormat="1" ht="20.100000000000001" hidden="1" customHeight="1" x14ac:dyDescent="0.25">
      <c r="A265" s="114" t="s">
        <v>197</v>
      </c>
      <c r="B265" s="114" t="s">
        <v>195</v>
      </c>
      <c r="C265" s="136" t="s">
        <v>234</v>
      </c>
      <c r="D265" s="136" t="s">
        <v>141</v>
      </c>
      <c r="E265" s="136" t="s">
        <v>11</v>
      </c>
      <c r="F265" s="115" t="s">
        <v>194</v>
      </c>
      <c r="G265" s="114" t="s">
        <v>137</v>
      </c>
      <c r="H265" s="131"/>
      <c r="I265" s="114" t="s">
        <v>137</v>
      </c>
      <c r="J265" s="131"/>
      <c r="K265" s="114" t="s">
        <v>137</v>
      </c>
      <c r="L265" s="131"/>
      <c r="M265" s="114" t="s">
        <v>137</v>
      </c>
      <c r="N265" s="131"/>
      <c r="O265" s="118" t="str">
        <f>IF(OR(ISBLANK(L265), ISBLANK(N265)), "", IF((L265-N265)&gt;(L265*0.05),"DECREASE",IF((N265-L265)&gt;(L265*0.05),"INCREASE", "")))</f>
        <v/>
      </c>
      <c r="P265" s="64"/>
    </row>
    <row r="266" spans="1:16" s="4" customFormat="1" ht="20.100000000000001" customHeight="1" x14ac:dyDescent="0.25">
      <c r="A266" s="114" t="s">
        <v>197</v>
      </c>
      <c r="B266" s="114" t="s">
        <v>51</v>
      </c>
      <c r="C266" s="136" t="s">
        <v>82</v>
      </c>
      <c r="D266" s="136" t="s">
        <v>140</v>
      </c>
      <c r="E266" s="136" t="s">
        <v>128</v>
      </c>
      <c r="F266" s="115" t="s">
        <v>226</v>
      </c>
      <c r="G266" s="114" t="s">
        <v>137</v>
      </c>
      <c r="H266" s="131"/>
      <c r="I266" s="114" t="s">
        <v>137</v>
      </c>
      <c r="J266" s="131"/>
      <c r="K266" s="114" t="s">
        <v>50</v>
      </c>
      <c r="L266" s="116"/>
      <c r="M266" s="114" t="s">
        <v>50</v>
      </c>
      <c r="N266" s="116"/>
      <c r="O266" s="118" t="str">
        <f>IF(OR(ISBLANK(L266), ISBLANK(N266)), "", IF((L266-N266)&gt;(L266*0.05),"DECREASE",IF((N266-L266)&gt;(L266*0.05),"INCREASE", "")))</f>
        <v/>
      </c>
      <c r="P266" s="64"/>
    </row>
    <row r="267" spans="1:16" s="4" customFormat="1" ht="20.100000000000001" customHeight="1" x14ac:dyDescent="0.25">
      <c r="A267" s="114" t="s">
        <v>197</v>
      </c>
      <c r="B267" s="114" t="s">
        <v>51</v>
      </c>
      <c r="C267" s="136" t="s">
        <v>82</v>
      </c>
      <c r="D267" s="136" t="s">
        <v>140</v>
      </c>
      <c r="E267" s="136" t="s">
        <v>7</v>
      </c>
      <c r="F267" s="115" t="s">
        <v>227</v>
      </c>
      <c r="G267" s="114" t="s">
        <v>137</v>
      </c>
      <c r="H267" s="131"/>
      <c r="I267" s="114" t="s">
        <v>50</v>
      </c>
      <c r="J267" s="116"/>
      <c r="K267" s="114" t="s">
        <v>50</v>
      </c>
      <c r="L267" s="116"/>
      <c r="M267" s="114" t="s">
        <v>50</v>
      </c>
      <c r="N267" s="116"/>
      <c r="O267" s="118" t="str">
        <f>IF(OR(ISBLANK(L267), ISBLANK(N267)), "", IF((L267-N267)&gt;(L267*0.05),"DECREASE",IF((N267-L267)&gt;(L267*0.05),"INCREASE", "")))</f>
        <v/>
      </c>
      <c r="P267" s="64"/>
    </row>
    <row r="268" spans="1:16" s="4" customFormat="1" ht="20.100000000000001" customHeight="1" x14ac:dyDescent="0.25">
      <c r="A268" s="114" t="s">
        <v>197</v>
      </c>
      <c r="B268" s="114" t="s">
        <v>195</v>
      </c>
      <c r="C268" s="136" t="s">
        <v>138</v>
      </c>
      <c r="D268" s="136" t="s">
        <v>140</v>
      </c>
      <c r="E268" s="136" t="s">
        <v>6</v>
      </c>
      <c r="F268" s="115" t="s">
        <v>198</v>
      </c>
      <c r="G268" s="114" t="s">
        <v>137</v>
      </c>
      <c r="H268" s="131"/>
      <c r="I268" s="114" t="s">
        <v>137</v>
      </c>
      <c r="J268" s="131"/>
      <c r="K268" s="114" t="s">
        <v>137</v>
      </c>
      <c r="L268" s="131"/>
      <c r="M268" s="114" t="s">
        <v>137</v>
      </c>
      <c r="N268" s="131"/>
      <c r="O268" s="118" t="str">
        <f>IF(OR(ISBLANK(L268), ISBLANK(N268)), "", IF((L268-N268)&gt;(L268*0.05),"DECREASE",IF((N268-L268)&gt;(L268*0.05),"INCREASE", "")))</f>
        <v/>
      </c>
      <c r="P268" s="64"/>
    </row>
    <row r="269" spans="1:16" s="4" customFormat="1" ht="20.100000000000001" customHeight="1" x14ac:dyDescent="0.25">
      <c r="A269" s="114" t="s">
        <v>197</v>
      </c>
      <c r="B269" s="114" t="s">
        <v>195</v>
      </c>
      <c r="C269" s="136" t="s">
        <v>138</v>
      </c>
      <c r="D269" s="136" t="s">
        <v>140</v>
      </c>
      <c r="E269" s="136" t="s">
        <v>3</v>
      </c>
      <c r="F269" s="115" t="s">
        <v>199</v>
      </c>
      <c r="G269" s="114" t="s">
        <v>137</v>
      </c>
      <c r="H269" s="131"/>
      <c r="I269" s="114" t="s">
        <v>137</v>
      </c>
      <c r="J269" s="131"/>
      <c r="K269" s="114" t="s">
        <v>137</v>
      </c>
      <c r="L269" s="131"/>
      <c r="M269" s="114" t="s">
        <v>137</v>
      </c>
      <c r="N269" s="131"/>
      <c r="O269" s="118" t="str">
        <f>IF(OR(ISBLANK(L269), ISBLANK(N269)), "", IF((L269-N269)&gt;(L269*0.05),"DECREASE",IF((N269-L269)&gt;(L269*0.05),"INCREASE", "")))</f>
        <v/>
      </c>
      <c r="P269" s="64"/>
    </row>
    <row r="270" spans="1:16" s="4" customFormat="1" ht="20.100000000000001" customHeight="1" x14ac:dyDescent="0.25">
      <c r="A270" s="114" t="s">
        <v>197</v>
      </c>
      <c r="B270" s="114" t="s">
        <v>195</v>
      </c>
      <c r="C270" s="136" t="s">
        <v>138</v>
      </c>
      <c r="D270" s="136" t="s">
        <v>140</v>
      </c>
      <c r="E270" s="136" t="s">
        <v>8</v>
      </c>
      <c r="F270" s="115" t="s">
        <v>200</v>
      </c>
      <c r="G270" s="114" t="s">
        <v>137</v>
      </c>
      <c r="H270" s="131"/>
      <c r="I270" s="114" t="s">
        <v>137</v>
      </c>
      <c r="J270" s="131"/>
      <c r="K270" s="114" t="s">
        <v>137</v>
      </c>
      <c r="L270" s="131"/>
      <c r="M270" s="114" t="s">
        <v>137</v>
      </c>
      <c r="N270" s="131"/>
      <c r="O270" s="118" t="str">
        <f>IF(OR(ISBLANK(L270), ISBLANK(N270)), "", IF((L270-N270)&gt;(L270*0.05),"DECREASE",IF((N270-L270)&gt;(L270*0.05),"INCREASE", "")))</f>
        <v/>
      </c>
      <c r="P270" s="64"/>
    </row>
    <row r="271" spans="1:16" s="4" customFormat="1" ht="20.100000000000001" hidden="1" customHeight="1" x14ac:dyDescent="0.25">
      <c r="A271" s="114" t="s">
        <v>197</v>
      </c>
      <c r="B271" s="114" t="s">
        <v>195</v>
      </c>
      <c r="C271" s="136" t="s">
        <v>234</v>
      </c>
      <c r="D271" s="136" t="s">
        <v>141</v>
      </c>
      <c r="E271" s="136" t="s">
        <v>12</v>
      </c>
      <c r="F271" s="115" t="s">
        <v>194</v>
      </c>
      <c r="G271" s="114" t="s">
        <v>137</v>
      </c>
      <c r="H271" s="131"/>
      <c r="I271" s="114" t="s">
        <v>137</v>
      </c>
      <c r="J271" s="131"/>
      <c r="K271" s="114" t="s">
        <v>137</v>
      </c>
      <c r="L271" s="131"/>
      <c r="M271" s="114" t="s">
        <v>137</v>
      </c>
      <c r="N271" s="131"/>
      <c r="O271" s="118" t="str">
        <f>IF(OR(ISBLANK(L271), ISBLANK(N271)), "", IF((L271-N271)&gt;(L271*0.05),"DECREASE",IF((N271-L271)&gt;(L271*0.05),"INCREASE", "")))</f>
        <v/>
      </c>
      <c r="P271" s="64"/>
    </row>
    <row r="272" spans="1:16" s="4" customFormat="1" ht="20.100000000000001" customHeight="1" x14ac:dyDescent="0.25">
      <c r="A272" s="114" t="s">
        <v>197</v>
      </c>
      <c r="B272" s="114" t="s">
        <v>195</v>
      </c>
      <c r="C272" s="136" t="s">
        <v>138</v>
      </c>
      <c r="D272" s="136" t="s">
        <v>140</v>
      </c>
      <c r="E272" s="136" t="s">
        <v>9</v>
      </c>
      <c r="F272" s="115" t="s">
        <v>201</v>
      </c>
      <c r="G272" s="114" t="s">
        <v>137</v>
      </c>
      <c r="H272" s="131"/>
      <c r="I272" s="114" t="s">
        <v>137</v>
      </c>
      <c r="J272" s="131"/>
      <c r="K272" s="114" t="s">
        <v>137</v>
      </c>
      <c r="L272" s="131"/>
      <c r="M272" s="114" t="s">
        <v>137</v>
      </c>
      <c r="N272" s="131"/>
      <c r="O272" s="118" t="str">
        <f>IF(OR(ISBLANK(L272), ISBLANK(N272)), "", IF((L272-N272)&gt;(L272*0.05),"DECREASE",IF((N272-L272)&gt;(L272*0.05),"INCREASE", "")))</f>
        <v/>
      </c>
      <c r="P272" s="64"/>
    </row>
    <row r="273" spans="1:16" s="4" customFormat="1" ht="20.100000000000001" customHeight="1" x14ac:dyDescent="0.25">
      <c r="A273" s="114" t="s">
        <v>197</v>
      </c>
      <c r="B273" s="114" t="s">
        <v>195</v>
      </c>
      <c r="C273" s="136" t="s">
        <v>138</v>
      </c>
      <c r="D273" s="136" t="s">
        <v>140</v>
      </c>
      <c r="E273" s="136" t="s">
        <v>4</v>
      </c>
      <c r="F273" s="115" t="s">
        <v>228</v>
      </c>
      <c r="G273" s="114" t="s">
        <v>137</v>
      </c>
      <c r="H273" s="131"/>
      <c r="I273" s="114" t="s">
        <v>137</v>
      </c>
      <c r="J273" s="131"/>
      <c r="K273" s="114" t="s">
        <v>137</v>
      </c>
      <c r="L273" s="131"/>
      <c r="M273" s="114" t="s">
        <v>137</v>
      </c>
      <c r="N273" s="131"/>
      <c r="O273" s="118" t="str">
        <f>IF(OR(ISBLANK(L273), ISBLANK(N273)), "", IF((L273-N273)&gt;(L273*0.05),"DECREASE",IF((N273-L273)&gt;(L273*0.05),"INCREASE", "")))</f>
        <v/>
      </c>
      <c r="P273" s="64"/>
    </row>
    <row r="274" spans="1:16" s="4" customFormat="1" ht="20.100000000000001" customHeight="1" x14ac:dyDescent="0.25">
      <c r="A274" s="114" t="s">
        <v>197</v>
      </c>
      <c r="B274" s="114" t="s">
        <v>195</v>
      </c>
      <c r="C274" s="136" t="s">
        <v>138</v>
      </c>
      <c r="D274" s="136" t="s">
        <v>140</v>
      </c>
      <c r="E274" s="136" t="s">
        <v>5</v>
      </c>
      <c r="F274" s="115" t="s">
        <v>202</v>
      </c>
      <c r="G274" s="114" t="s">
        <v>137</v>
      </c>
      <c r="H274" s="131"/>
      <c r="I274" s="114" t="s">
        <v>137</v>
      </c>
      <c r="J274" s="131"/>
      <c r="K274" s="114" t="s">
        <v>137</v>
      </c>
      <c r="L274" s="131"/>
      <c r="M274" s="114" t="s">
        <v>137</v>
      </c>
      <c r="N274" s="131"/>
      <c r="O274" s="118" t="str">
        <f>IF(OR(ISBLANK(L274), ISBLANK(N274)), "", IF((L274-N274)&gt;(L274*0.05),"DECREASE",IF((N274-L274)&gt;(L274*0.05),"INCREASE", "")))</f>
        <v/>
      </c>
      <c r="P274" s="64"/>
    </row>
    <row r="275" spans="1:16" s="4" customFormat="1" ht="20.100000000000001" customHeight="1" x14ac:dyDescent="0.25">
      <c r="A275" s="114" t="s">
        <v>197</v>
      </c>
      <c r="B275" s="114" t="s">
        <v>195</v>
      </c>
      <c r="C275" s="136" t="s">
        <v>138</v>
      </c>
      <c r="D275" s="136" t="s">
        <v>140</v>
      </c>
      <c r="E275" s="136" t="s">
        <v>2</v>
      </c>
      <c r="F275" s="115" t="s">
        <v>204</v>
      </c>
      <c r="G275" s="114" t="s">
        <v>137</v>
      </c>
      <c r="H275" s="131"/>
      <c r="I275" s="114" t="s">
        <v>137</v>
      </c>
      <c r="J275" s="131"/>
      <c r="K275" s="114" t="s">
        <v>137</v>
      </c>
      <c r="L275" s="131"/>
      <c r="M275" s="114" t="s">
        <v>137</v>
      </c>
      <c r="N275" s="131"/>
      <c r="O275" s="118" t="str">
        <f>IF(OR(ISBLANK(L275), ISBLANK(N275)), "", IF((L275-N275)&gt;(L275*0.05),"DECREASE",IF((N275-L275)&gt;(L275*0.05),"INCREASE", "")))</f>
        <v/>
      </c>
      <c r="P275" s="64"/>
    </row>
    <row r="276" spans="1:16" s="4" customFormat="1" ht="20.100000000000001" customHeight="1" x14ac:dyDescent="0.25">
      <c r="A276" s="114" t="s">
        <v>197</v>
      </c>
      <c r="B276" s="114" t="s">
        <v>195</v>
      </c>
      <c r="C276" s="136" t="s">
        <v>138</v>
      </c>
      <c r="D276" s="136" t="s">
        <v>140</v>
      </c>
      <c r="E276" s="136" t="s">
        <v>12</v>
      </c>
      <c r="F276" s="115" t="s">
        <v>205</v>
      </c>
      <c r="G276" s="114" t="s">
        <v>137</v>
      </c>
      <c r="H276" s="131"/>
      <c r="I276" s="114" t="s">
        <v>137</v>
      </c>
      <c r="J276" s="131"/>
      <c r="K276" s="114" t="s">
        <v>137</v>
      </c>
      <c r="L276" s="131"/>
      <c r="M276" s="114" t="s">
        <v>137</v>
      </c>
      <c r="N276" s="131"/>
      <c r="O276" s="118" t="str">
        <f>IF(OR(ISBLANK(L276), ISBLANK(N276)), "", IF((L276-N276)&gt;(L276*0.05),"DECREASE",IF((N276-L276)&gt;(L276*0.05),"INCREASE", "")))</f>
        <v/>
      </c>
      <c r="P276" s="64"/>
    </row>
    <row r="277" spans="1:16" s="4" customFormat="1" ht="20.100000000000001" customHeight="1" x14ac:dyDescent="0.25">
      <c r="A277" s="114" t="s">
        <v>197</v>
      </c>
      <c r="B277" s="114" t="s">
        <v>195</v>
      </c>
      <c r="C277" s="136" t="s">
        <v>138</v>
      </c>
      <c r="D277" s="136" t="s">
        <v>140</v>
      </c>
      <c r="E277" s="136" t="s">
        <v>7</v>
      </c>
      <c r="F277" s="115" t="s">
        <v>207</v>
      </c>
      <c r="G277" s="114" t="s">
        <v>137</v>
      </c>
      <c r="H277" s="131"/>
      <c r="I277" s="114" t="s">
        <v>137</v>
      </c>
      <c r="J277" s="131"/>
      <c r="K277" s="114" t="s">
        <v>137</v>
      </c>
      <c r="L277" s="131"/>
      <c r="M277" s="114" t="s">
        <v>137</v>
      </c>
      <c r="N277" s="131"/>
      <c r="O277" s="118" t="str">
        <f>IF(OR(ISBLANK(L277), ISBLANK(N277)), "", IF((L277-N277)&gt;(L277*0.05),"DECREASE",IF((N277-L277)&gt;(L277*0.05),"INCREASE", "")))</f>
        <v/>
      </c>
      <c r="P277" s="64"/>
    </row>
    <row r="278" spans="1:16" s="4" customFormat="1" ht="20.100000000000001" customHeight="1" x14ac:dyDescent="0.25">
      <c r="A278" s="114" t="s">
        <v>197</v>
      </c>
      <c r="B278" s="114" t="s">
        <v>195</v>
      </c>
      <c r="C278" s="136" t="s">
        <v>234</v>
      </c>
      <c r="D278" s="136" t="s">
        <v>140</v>
      </c>
      <c r="E278" s="136" t="s">
        <v>6</v>
      </c>
      <c r="F278" s="115" t="s">
        <v>198</v>
      </c>
      <c r="G278" s="114" t="s">
        <v>50</v>
      </c>
      <c r="H278" s="116"/>
      <c r="I278" s="114" t="s">
        <v>50</v>
      </c>
      <c r="J278" s="116"/>
      <c r="K278" s="114" t="s">
        <v>50</v>
      </c>
      <c r="L278" s="116"/>
      <c r="M278" s="114" t="s">
        <v>137</v>
      </c>
      <c r="N278" s="131"/>
      <c r="O278" s="118" t="str">
        <f>IF(OR(ISBLANK(L278), ISBLANK(N278)), "", IF((L278-N278)&gt;(L278*0.05),"DECREASE",IF((N278-L278)&gt;(L278*0.05),"INCREASE", "")))</f>
        <v/>
      </c>
      <c r="P278" s="64"/>
    </row>
    <row r="279" spans="1:16" s="4" customFormat="1" ht="20.100000000000001" customHeight="1" x14ac:dyDescent="0.25">
      <c r="A279" s="114" t="s">
        <v>197</v>
      </c>
      <c r="B279" s="114" t="s">
        <v>195</v>
      </c>
      <c r="C279" s="136" t="s">
        <v>234</v>
      </c>
      <c r="D279" s="136" t="s">
        <v>140</v>
      </c>
      <c r="E279" s="136" t="s">
        <v>3</v>
      </c>
      <c r="F279" s="115" t="s">
        <v>199</v>
      </c>
      <c r="G279" s="114" t="s">
        <v>50</v>
      </c>
      <c r="H279" s="116"/>
      <c r="I279" s="114" t="s">
        <v>50</v>
      </c>
      <c r="J279" s="116"/>
      <c r="K279" s="114" t="s">
        <v>50</v>
      </c>
      <c r="L279" s="116"/>
      <c r="M279" s="114" t="s">
        <v>137</v>
      </c>
      <c r="N279" s="131"/>
      <c r="O279" s="118" t="str">
        <f>IF(OR(ISBLANK(L279), ISBLANK(N279)), "", IF((L279-N279)&gt;(L279*0.05),"DECREASE",IF((N279-L279)&gt;(L279*0.05),"INCREASE", "")))</f>
        <v/>
      </c>
      <c r="P279" s="64"/>
    </row>
    <row r="280" spans="1:16" s="4" customFormat="1" ht="20.100000000000001" hidden="1" customHeight="1" x14ac:dyDescent="0.25">
      <c r="A280" s="114" t="s">
        <v>197</v>
      </c>
      <c r="B280" s="114" t="s">
        <v>195</v>
      </c>
      <c r="C280" s="136" t="s">
        <v>234</v>
      </c>
      <c r="D280" s="136" t="s">
        <v>141</v>
      </c>
      <c r="E280" s="136" t="s">
        <v>7</v>
      </c>
      <c r="F280" s="115" t="s">
        <v>194</v>
      </c>
      <c r="G280" s="114" t="s">
        <v>137</v>
      </c>
      <c r="H280" s="131"/>
      <c r="I280" s="114" t="s">
        <v>137</v>
      </c>
      <c r="J280" s="131"/>
      <c r="K280" s="114" t="s">
        <v>137</v>
      </c>
      <c r="L280" s="131"/>
      <c r="M280" s="114" t="s">
        <v>137</v>
      </c>
      <c r="N280" s="131"/>
      <c r="O280" s="118" t="str">
        <f>IF(OR(ISBLANK(L280), ISBLANK(N280)), "", IF((L280-N280)&gt;(L280*0.05),"DECREASE",IF((N280-L280)&gt;(L280*0.05),"INCREASE", "")))</f>
        <v/>
      </c>
      <c r="P280" s="64"/>
    </row>
    <row r="281" spans="1:16" s="4" customFormat="1" ht="20.100000000000001" customHeight="1" x14ac:dyDescent="0.25">
      <c r="A281" s="114" t="s">
        <v>197</v>
      </c>
      <c r="B281" s="114" t="s">
        <v>195</v>
      </c>
      <c r="C281" s="136" t="s">
        <v>234</v>
      </c>
      <c r="D281" s="136" t="s">
        <v>140</v>
      </c>
      <c r="E281" s="136" t="s">
        <v>64</v>
      </c>
      <c r="F281" s="115" t="s">
        <v>229</v>
      </c>
      <c r="G281" s="114" t="s">
        <v>50</v>
      </c>
      <c r="H281" s="116"/>
      <c r="I281" s="114" t="s">
        <v>50</v>
      </c>
      <c r="J281" s="116"/>
      <c r="K281" s="114" t="s">
        <v>50</v>
      </c>
      <c r="L281" s="116"/>
      <c r="M281" s="114" t="s">
        <v>137</v>
      </c>
      <c r="N281" s="131"/>
      <c r="O281" s="118" t="str">
        <f>IF(OR(ISBLANK(L281), ISBLANK(N281)), "", IF((L281-N281)&gt;(L281*0.05),"DECREASE",IF((N281-L281)&gt;(L281*0.05),"INCREASE", "")))</f>
        <v/>
      </c>
      <c r="P281" s="64"/>
    </row>
    <row r="282" spans="1:16" ht="20.100000000000001" customHeight="1" x14ac:dyDescent="0.25">
      <c r="A282" s="114" t="s">
        <v>197</v>
      </c>
      <c r="B282" s="114" t="s">
        <v>195</v>
      </c>
      <c r="C282" s="136" t="s">
        <v>234</v>
      </c>
      <c r="D282" s="136" t="s">
        <v>140</v>
      </c>
      <c r="E282" s="136" t="s">
        <v>130</v>
      </c>
      <c r="F282" s="115" t="s">
        <v>208</v>
      </c>
      <c r="G282" s="114" t="s">
        <v>137</v>
      </c>
      <c r="H282" s="131"/>
      <c r="I282" s="114" t="s">
        <v>137</v>
      </c>
      <c r="J282" s="131"/>
      <c r="K282" s="114" t="s">
        <v>50</v>
      </c>
      <c r="L282" s="116"/>
      <c r="M282" s="114" t="s">
        <v>137</v>
      </c>
      <c r="N282" s="131"/>
      <c r="O282" s="118" t="str">
        <f>IF(OR(ISBLANK(L282), ISBLANK(N282)), "", IF((L282-N282)&gt;(L282*0.05),"DECREASE",IF((N282-L282)&gt;(L282*0.05),"INCREASE", "")))</f>
        <v/>
      </c>
      <c r="P282" s="64"/>
    </row>
    <row r="283" spans="1:16" ht="20.100000000000001" customHeight="1" x14ac:dyDescent="0.25">
      <c r="A283" s="114" t="s">
        <v>197</v>
      </c>
      <c r="B283" s="114" t="s">
        <v>195</v>
      </c>
      <c r="C283" s="136" t="s">
        <v>234</v>
      </c>
      <c r="D283" s="136" t="s">
        <v>140</v>
      </c>
      <c r="E283" s="136" t="s">
        <v>131</v>
      </c>
      <c r="F283" s="115" t="s">
        <v>209</v>
      </c>
      <c r="G283" s="114" t="s">
        <v>137</v>
      </c>
      <c r="H283" s="131"/>
      <c r="I283" s="114" t="s">
        <v>137</v>
      </c>
      <c r="J283" s="131"/>
      <c r="K283" s="114" t="s">
        <v>50</v>
      </c>
      <c r="L283" s="116"/>
      <c r="M283" s="114" t="s">
        <v>137</v>
      </c>
      <c r="N283" s="131"/>
      <c r="O283" s="118" t="str">
        <f>IF(OR(ISBLANK(L283), ISBLANK(N283)), "", IF((L283-N283)&gt;(L283*0.05),"DECREASE",IF((N283-L283)&gt;(L283*0.05),"INCREASE", "")))</f>
        <v/>
      </c>
      <c r="P283" s="64"/>
    </row>
    <row r="284" spans="1:16" ht="20.100000000000001" customHeight="1" x14ac:dyDescent="0.25">
      <c r="A284" s="114" t="s">
        <v>197</v>
      </c>
      <c r="B284" s="114" t="s">
        <v>195</v>
      </c>
      <c r="C284" s="136" t="s">
        <v>234</v>
      </c>
      <c r="D284" s="136" t="s">
        <v>140</v>
      </c>
      <c r="E284" s="136" t="s">
        <v>8</v>
      </c>
      <c r="F284" s="115" t="s">
        <v>200</v>
      </c>
      <c r="G284" s="114" t="s">
        <v>50</v>
      </c>
      <c r="H284" s="116"/>
      <c r="I284" s="114" t="s">
        <v>50</v>
      </c>
      <c r="J284" s="116"/>
      <c r="K284" s="114" t="s">
        <v>50</v>
      </c>
      <c r="L284" s="116"/>
      <c r="M284" s="114" t="s">
        <v>137</v>
      </c>
      <c r="N284" s="131"/>
      <c r="O284" s="118" t="str">
        <f>IF(OR(ISBLANK(L284), ISBLANK(N284)), "", IF((L284-N284)&gt;(L284*0.05),"DECREASE",IF((N284-L284)&gt;(L284*0.05),"INCREASE", "")))</f>
        <v/>
      </c>
      <c r="P284" s="64"/>
    </row>
    <row r="285" spans="1:16" ht="20.100000000000001" customHeight="1" x14ac:dyDescent="0.25">
      <c r="A285" s="114" t="s">
        <v>197</v>
      </c>
      <c r="B285" s="114" t="s">
        <v>195</v>
      </c>
      <c r="C285" s="136" t="s">
        <v>234</v>
      </c>
      <c r="D285" s="136" t="s">
        <v>140</v>
      </c>
      <c r="E285" s="136" t="s">
        <v>9</v>
      </c>
      <c r="F285" s="115" t="s">
        <v>201</v>
      </c>
      <c r="G285" s="114" t="s">
        <v>50</v>
      </c>
      <c r="H285" s="116"/>
      <c r="I285" s="114" t="s">
        <v>50</v>
      </c>
      <c r="J285" s="116"/>
      <c r="K285" s="114" t="s">
        <v>50</v>
      </c>
      <c r="L285" s="116"/>
      <c r="M285" s="114" t="s">
        <v>137</v>
      </c>
      <c r="N285" s="131"/>
      <c r="O285" s="118" t="str">
        <f>IF(OR(ISBLANK(L285), ISBLANK(N285)), "", IF((L285-N285)&gt;(L285*0.05),"DECREASE",IF((N285-L285)&gt;(L285*0.05),"INCREASE", "")))</f>
        <v/>
      </c>
      <c r="P285" s="64"/>
    </row>
    <row r="286" spans="1:16" ht="20.100000000000001" customHeight="1" x14ac:dyDescent="0.25">
      <c r="A286" s="114" t="s">
        <v>197</v>
      </c>
      <c r="B286" s="114" t="s">
        <v>195</v>
      </c>
      <c r="C286" s="136" t="s">
        <v>234</v>
      </c>
      <c r="D286" s="136" t="s">
        <v>140</v>
      </c>
      <c r="E286" s="136" t="s">
        <v>4</v>
      </c>
      <c r="F286" s="115" t="s">
        <v>228</v>
      </c>
      <c r="G286" s="114" t="s">
        <v>50</v>
      </c>
      <c r="H286" s="116"/>
      <c r="I286" s="114" t="s">
        <v>50</v>
      </c>
      <c r="J286" s="116"/>
      <c r="K286" s="114" t="s">
        <v>50</v>
      </c>
      <c r="L286" s="116"/>
      <c r="M286" s="114" t="s">
        <v>137</v>
      </c>
      <c r="N286" s="131"/>
      <c r="O286" s="118" t="str">
        <f>IF(OR(ISBLANK(L286), ISBLANK(N286)), "", IF((L286-N286)&gt;(L286*0.05),"DECREASE",IF((N286-L286)&gt;(L286*0.05),"INCREASE", "")))</f>
        <v/>
      </c>
      <c r="P286" s="64"/>
    </row>
    <row r="287" spans="1:16" ht="20.100000000000001" customHeight="1" x14ac:dyDescent="0.25">
      <c r="A287" s="114" t="s">
        <v>197</v>
      </c>
      <c r="B287" s="114" t="s">
        <v>195</v>
      </c>
      <c r="C287" s="136" t="s">
        <v>234</v>
      </c>
      <c r="D287" s="136" t="s">
        <v>140</v>
      </c>
      <c r="E287" s="136" t="s">
        <v>5</v>
      </c>
      <c r="F287" s="115" t="s">
        <v>202</v>
      </c>
      <c r="G287" s="114" t="s">
        <v>50</v>
      </c>
      <c r="H287" s="116"/>
      <c r="I287" s="114" t="s">
        <v>50</v>
      </c>
      <c r="J287" s="116"/>
      <c r="K287" s="114" t="s">
        <v>50</v>
      </c>
      <c r="L287" s="116"/>
      <c r="M287" s="114" t="s">
        <v>137</v>
      </c>
      <c r="N287" s="131"/>
      <c r="O287" s="118" t="str">
        <f>IF(OR(ISBLANK(L287), ISBLANK(N287)), "", IF((L287-N287)&gt;(L287*0.05),"DECREASE",IF((N287-L287)&gt;(L287*0.05),"INCREASE", "")))</f>
        <v/>
      </c>
      <c r="P287" s="64"/>
    </row>
    <row r="288" spans="1:16" ht="20.100000000000001" customHeight="1" x14ac:dyDescent="0.25">
      <c r="A288" s="114" t="s">
        <v>197</v>
      </c>
      <c r="B288" s="114" t="s">
        <v>195</v>
      </c>
      <c r="C288" s="136" t="s">
        <v>234</v>
      </c>
      <c r="D288" s="136" t="s">
        <v>140</v>
      </c>
      <c r="E288" s="136" t="s">
        <v>10</v>
      </c>
      <c r="F288" s="115" t="s">
        <v>203</v>
      </c>
      <c r="G288" s="114" t="s">
        <v>50</v>
      </c>
      <c r="H288" s="116"/>
      <c r="I288" s="114" t="s">
        <v>50</v>
      </c>
      <c r="J288" s="116"/>
      <c r="K288" s="114" t="s">
        <v>50</v>
      </c>
      <c r="L288" s="116"/>
      <c r="M288" s="114" t="s">
        <v>137</v>
      </c>
      <c r="N288" s="131"/>
      <c r="O288" s="118" t="str">
        <f>IF(OR(ISBLANK(L288), ISBLANK(N288)), "", IF((L288-N288)&gt;(L288*0.05),"DECREASE",IF((N288-L288)&gt;(L288*0.05),"INCREASE", "")))</f>
        <v/>
      </c>
      <c r="P288" s="64"/>
    </row>
    <row r="289" spans="1:16" ht="20.100000000000001" customHeight="1" x14ac:dyDescent="0.25">
      <c r="A289" s="114" t="s">
        <v>197</v>
      </c>
      <c r="B289" s="114" t="s">
        <v>195</v>
      </c>
      <c r="C289" s="136" t="s">
        <v>234</v>
      </c>
      <c r="D289" s="136" t="s">
        <v>140</v>
      </c>
      <c r="E289" s="136" t="s">
        <v>2</v>
      </c>
      <c r="F289" s="115" t="s">
        <v>204</v>
      </c>
      <c r="G289" s="114" t="s">
        <v>50</v>
      </c>
      <c r="H289" s="116"/>
      <c r="I289" s="114" t="s">
        <v>50</v>
      </c>
      <c r="J289" s="116"/>
      <c r="K289" s="114" t="s">
        <v>50</v>
      </c>
      <c r="L289" s="116"/>
      <c r="M289" s="114" t="s">
        <v>137</v>
      </c>
      <c r="N289" s="131"/>
      <c r="O289" s="118" t="str">
        <f>IF(OR(ISBLANK(L289), ISBLANK(N289)), "", IF((L289-N289)&gt;(L289*0.05),"DECREASE",IF((N289-L289)&gt;(L289*0.05),"INCREASE", "")))</f>
        <v/>
      </c>
      <c r="P289" s="64"/>
    </row>
    <row r="290" spans="1:16" ht="20.100000000000001" customHeight="1" x14ac:dyDescent="0.25">
      <c r="A290" s="114" t="s">
        <v>197</v>
      </c>
      <c r="B290" s="114" t="s">
        <v>195</v>
      </c>
      <c r="C290" s="136" t="s">
        <v>234</v>
      </c>
      <c r="D290" s="136" t="s">
        <v>140</v>
      </c>
      <c r="E290" s="136" t="s">
        <v>11</v>
      </c>
      <c r="F290" s="115" t="s">
        <v>210</v>
      </c>
      <c r="G290" s="114" t="s">
        <v>137</v>
      </c>
      <c r="H290" s="131"/>
      <c r="I290" s="114" t="s">
        <v>50</v>
      </c>
      <c r="J290" s="116"/>
      <c r="K290" s="114" t="s">
        <v>50</v>
      </c>
      <c r="L290" s="116"/>
      <c r="M290" s="114" t="s">
        <v>137</v>
      </c>
      <c r="N290" s="131"/>
      <c r="O290" s="118" t="str">
        <f>IF(OR(ISBLANK(L290), ISBLANK(N290)), "", IF((L290-N290)&gt;(L290*0.05),"DECREASE",IF((N290-L290)&gt;(L290*0.05),"INCREASE", "")))</f>
        <v/>
      </c>
      <c r="P290" s="64"/>
    </row>
    <row r="291" spans="1:16" ht="20.100000000000001" customHeight="1" x14ac:dyDescent="0.25">
      <c r="A291" s="114" t="s">
        <v>197</v>
      </c>
      <c r="B291" s="114" t="s">
        <v>195</v>
      </c>
      <c r="C291" s="136" t="s">
        <v>234</v>
      </c>
      <c r="D291" s="136" t="s">
        <v>140</v>
      </c>
      <c r="E291" s="136" t="s">
        <v>127</v>
      </c>
      <c r="F291" s="115" t="s">
        <v>211</v>
      </c>
      <c r="G291" s="114" t="s">
        <v>137</v>
      </c>
      <c r="H291" s="131"/>
      <c r="I291" s="114" t="s">
        <v>50</v>
      </c>
      <c r="J291" s="116"/>
      <c r="K291" s="114" t="s">
        <v>50</v>
      </c>
      <c r="L291" s="116"/>
      <c r="M291" s="114" t="s">
        <v>137</v>
      </c>
      <c r="N291" s="131"/>
      <c r="O291" s="118" t="str">
        <f>IF(OR(ISBLANK(L291), ISBLANK(N291)), "", IF((L291-N291)&gt;(L291*0.05),"DECREASE",IF((N291-L291)&gt;(L291*0.05),"INCREASE", "")))</f>
        <v/>
      </c>
      <c r="P291" s="64"/>
    </row>
    <row r="292" spans="1:16" ht="20.100000000000001" customHeight="1" x14ac:dyDescent="0.25">
      <c r="A292" s="114" t="s">
        <v>197</v>
      </c>
      <c r="B292" s="114" t="s">
        <v>195</v>
      </c>
      <c r="C292" s="136" t="s">
        <v>234</v>
      </c>
      <c r="D292" s="136" t="s">
        <v>140</v>
      </c>
      <c r="E292" s="136" t="s">
        <v>12</v>
      </c>
      <c r="F292" s="115" t="s">
        <v>205</v>
      </c>
      <c r="G292" s="114" t="s">
        <v>50</v>
      </c>
      <c r="H292" s="116"/>
      <c r="I292" s="114" t="s">
        <v>50</v>
      </c>
      <c r="J292" s="116"/>
      <c r="K292" s="114" t="s">
        <v>50</v>
      </c>
      <c r="L292" s="116"/>
      <c r="M292" s="114" t="s">
        <v>137</v>
      </c>
      <c r="N292" s="131"/>
      <c r="O292" s="118" t="str">
        <f>IF(OR(ISBLANK(L292), ISBLANK(N292)), "", IF((L292-N292)&gt;(L292*0.05),"DECREASE",IF((N292-L292)&gt;(L292*0.05),"INCREASE", "")))</f>
        <v/>
      </c>
      <c r="P292" s="64"/>
    </row>
    <row r="293" spans="1:16" ht="20.100000000000001" customHeight="1" x14ac:dyDescent="0.25">
      <c r="A293" s="114" t="s">
        <v>197</v>
      </c>
      <c r="B293" s="114" t="s">
        <v>195</v>
      </c>
      <c r="C293" s="136" t="s">
        <v>234</v>
      </c>
      <c r="D293" s="136" t="s">
        <v>140</v>
      </c>
      <c r="E293" s="136" t="s">
        <v>65</v>
      </c>
      <c r="F293" s="115" t="s">
        <v>206</v>
      </c>
      <c r="G293" s="114" t="s">
        <v>50</v>
      </c>
      <c r="H293" s="116"/>
      <c r="I293" s="114" t="s">
        <v>50</v>
      </c>
      <c r="J293" s="116"/>
      <c r="K293" s="114" t="s">
        <v>50</v>
      </c>
      <c r="L293" s="116"/>
      <c r="M293" s="114" t="s">
        <v>137</v>
      </c>
      <c r="N293" s="131"/>
      <c r="O293" s="118" t="str">
        <f>IF(OR(ISBLANK(L293), ISBLANK(N293)), "", IF((L293-N293)&gt;(L293*0.05),"DECREASE",IF((N293-L293)&gt;(L293*0.05),"INCREASE", "")))</f>
        <v/>
      </c>
      <c r="P293" s="64"/>
    </row>
    <row r="294" spans="1:16" ht="20.100000000000001" customHeight="1" x14ac:dyDescent="0.25">
      <c r="A294" s="114" t="s">
        <v>197</v>
      </c>
      <c r="B294" s="114" t="s">
        <v>195</v>
      </c>
      <c r="C294" s="136" t="s">
        <v>234</v>
      </c>
      <c r="D294" s="136" t="s">
        <v>140</v>
      </c>
      <c r="E294" s="136" t="s">
        <v>128</v>
      </c>
      <c r="F294" s="115" t="s">
        <v>212</v>
      </c>
      <c r="G294" s="114" t="s">
        <v>137</v>
      </c>
      <c r="H294" s="131"/>
      <c r="I294" s="114" t="s">
        <v>137</v>
      </c>
      <c r="J294" s="131"/>
      <c r="K294" s="114" t="s">
        <v>50</v>
      </c>
      <c r="L294" s="116"/>
      <c r="M294" s="114" t="s">
        <v>137</v>
      </c>
      <c r="N294" s="131"/>
      <c r="O294" s="118" t="str">
        <f>IF(OR(ISBLANK(L294), ISBLANK(N294)), "", IF((L294-N294)&gt;(L294*0.05),"DECREASE",IF((N294-L294)&gt;(L294*0.05),"INCREASE", "")))</f>
        <v/>
      </c>
      <c r="P294" s="64"/>
    </row>
    <row r="295" spans="1:16" ht="20.100000000000001" customHeight="1" x14ac:dyDescent="0.25">
      <c r="A295" s="114" t="s">
        <v>197</v>
      </c>
      <c r="B295" s="114" t="s">
        <v>195</v>
      </c>
      <c r="C295" s="136" t="s">
        <v>234</v>
      </c>
      <c r="D295" s="136" t="s">
        <v>140</v>
      </c>
      <c r="E295" s="136" t="s">
        <v>7</v>
      </c>
      <c r="F295" s="115" t="s">
        <v>207</v>
      </c>
      <c r="G295" s="114" t="s">
        <v>50</v>
      </c>
      <c r="H295" s="116"/>
      <c r="I295" s="114" t="s">
        <v>50</v>
      </c>
      <c r="J295" s="116"/>
      <c r="K295" s="114" t="s">
        <v>50</v>
      </c>
      <c r="L295" s="116"/>
      <c r="M295" s="114" t="s">
        <v>137</v>
      </c>
      <c r="N295" s="131"/>
      <c r="O295" s="118" t="str">
        <f>IF(OR(ISBLANK(L295), ISBLANK(N295)), "", IF((L295-N295)&gt;(L295*0.05),"DECREASE",IF((N295-L295)&gt;(L295*0.05),"INCREASE", "")))</f>
        <v/>
      </c>
      <c r="P295" s="64"/>
    </row>
    <row r="296" spans="1:16" ht="20.100000000000001" customHeight="1" x14ac:dyDescent="0.25">
      <c r="A296" s="114" t="s">
        <v>197</v>
      </c>
      <c r="B296" s="114" t="s">
        <v>51</v>
      </c>
      <c r="C296" s="136" t="s">
        <v>234</v>
      </c>
      <c r="D296" s="136" t="s">
        <v>140</v>
      </c>
      <c r="E296" s="136" t="s">
        <v>6</v>
      </c>
      <c r="F296" s="115" t="s">
        <v>213</v>
      </c>
      <c r="G296" s="114" t="s">
        <v>137</v>
      </c>
      <c r="H296" s="131"/>
      <c r="I296" s="114" t="s">
        <v>50</v>
      </c>
      <c r="J296" s="116"/>
      <c r="K296" s="114" t="s">
        <v>50</v>
      </c>
      <c r="L296" s="116"/>
      <c r="M296" s="114" t="s">
        <v>137</v>
      </c>
      <c r="N296" s="131"/>
      <c r="O296" s="118" t="str">
        <f>IF(OR(ISBLANK(L296), ISBLANK(N296)), "", IF((L296-N296)&gt;(L296*0.05),"DECREASE",IF((N296-L296)&gt;(L296*0.05),"INCREASE", "")))</f>
        <v/>
      </c>
      <c r="P296" s="64"/>
    </row>
    <row r="297" spans="1:16" ht="20.100000000000001" customHeight="1" x14ac:dyDescent="0.25">
      <c r="A297" s="114" t="s">
        <v>197</v>
      </c>
      <c r="B297" s="114" t="s">
        <v>51</v>
      </c>
      <c r="C297" s="136" t="s">
        <v>234</v>
      </c>
      <c r="D297" s="136" t="s">
        <v>140</v>
      </c>
      <c r="E297" s="136" t="s">
        <v>3</v>
      </c>
      <c r="F297" s="115" t="s">
        <v>214</v>
      </c>
      <c r="G297" s="114" t="s">
        <v>137</v>
      </c>
      <c r="H297" s="131"/>
      <c r="I297" s="114" t="s">
        <v>50</v>
      </c>
      <c r="J297" s="116"/>
      <c r="K297" s="114" t="s">
        <v>50</v>
      </c>
      <c r="L297" s="116"/>
      <c r="M297" s="114" t="s">
        <v>137</v>
      </c>
      <c r="N297" s="131"/>
      <c r="O297" s="118" t="str">
        <f>IF(OR(ISBLANK(L297), ISBLANK(N297)), "", IF((L297-N297)&gt;(L297*0.05),"DECREASE",IF((N297-L297)&gt;(L297*0.05),"INCREASE", "")))</f>
        <v/>
      </c>
      <c r="P297" s="64"/>
    </row>
    <row r="298" spans="1:16" ht="20.100000000000001" customHeight="1" x14ac:dyDescent="0.25">
      <c r="A298" s="114" t="s">
        <v>197</v>
      </c>
      <c r="B298" s="114" t="s">
        <v>51</v>
      </c>
      <c r="C298" s="136" t="s">
        <v>234</v>
      </c>
      <c r="D298" s="136" t="s">
        <v>140</v>
      </c>
      <c r="E298" s="136" t="s">
        <v>64</v>
      </c>
      <c r="F298" s="115" t="s">
        <v>231</v>
      </c>
      <c r="G298" s="114" t="s">
        <v>137</v>
      </c>
      <c r="H298" s="131"/>
      <c r="I298" s="114" t="s">
        <v>50</v>
      </c>
      <c r="J298" s="116"/>
      <c r="K298" s="114" t="s">
        <v>50</v>
      </c>
      <c r="L298" s="116"/>
      <c r="M298" s="114" t="s">
        <v>137</v>
      </c>
      <c r="N298" s="131"/>
      <c r="O298" s="118" t="str">
        <f>IF(OR(ISBLANK(L298), ISBLANK(N298)), "", IF((L298-N298)&gt;(L298*0.05),"DECREASE",IF((N298-L298)&gt;(L298*0.05),"INCREASE", "")))</f>
        <v/>
      </c>
      <c r="P298" s="64"/>
    </row>
    <row r="299" spans="1:16" ht="20.100000000000001" customHeight="1" x14ac:dyDescent="0.25">
      <c r="A299" s="114" t="s">
        <v>197</v>
      </c>
      <c r="B299" s="114" t="s">
        <v>51</v>
      </c>
      <c r="C299" s="136" t="s">
        <v>234</v>
      </c>
      <c r="D299" s="136" t="s">
        <v>140</v>
      </c>
      <c r="E299" s="136" t="s">
        <v>130</v>
      </c>
      <c r="F299" s="115" t="s">
        <v>215</v>
      </c>
      <c r="G299" s="114" t="s">
        <v>137</v>
      </c>
      <c r="H299" s="131"/>
      <c r="I299" s="114" t="s">
        <v>137</v>
      </c>
      <c r="J299" s="131"/>
      <c r="K299" s="114" t="s">
        <v>50</v>
      </c>
      <c r="L299" s="116"/>
      <c r="M299" s="114" t="s">
        <v>137</v>
      </c>
      <c r="N299" s="131"/>
      <c r="O299" s="118" t="str">
        <f>IF(OR(ISBLANK(L299), ISBLANK(N299)), "", IF((L299-N299)&gt;(L299*0.05),"DECREASE",IF((N299-L299)&gt;(L299*0.05),"INCREASE", "")))</f>
        <v/>
      </c>
      <c r="P299" s="64"/>
    </row>
    <row r="300" spans="1:16" ht="20.100000000000001" customHeight="1" x14ac:dyDescent="0.25">
      <c r="A300" s="114" t="s">
        <v>197</v>
      </c>
      <c r="B300" s="114" t="s">
        <v>51</v>
      </c>
      <c r="C300" s="136" t="s">
        <v>234</v>
      </c>
      <c r="D300" s="136" t="s">
        <v>140</v>
      </c>
      <c r="E300" s="136" t="s">
        <v>131</v>
      </c>
      <c r="F300" s="115" t="s">
        <v>216</v>
      </c>
      <c r="G300" s="114" t="s">
        <v>137</v>
      </c>
      <c r="H300" s="131"/>
      <c r="I300" s="114" t="s">
        <v>137</v>
      </c>
      <c r="J300" s="131"/>
      <c r="K300" s="114" t="s">
        <v>50</v>
      </c>
      <c r="L300" s="116"/>
      <c r="M300" s="114" t="s">
        <v>137</v>
      </c>
      <c r="N300" s="131"/>
      <c r="O300" s="118" t="str">
        <f>IF(OR(ISBLANK(L300), ISBLANK(N300)), "", IF((L300-N300)&gt;(L300*0.05),"DECREASE",IF((N300-L300)&gt;(L300*0.05),"INCREASE", "")))</f>
        <v/>
      </c>
      <c r="P300" s="64"/>
    </row>
    <row r="301" spans="1:16" ht="20.100000000000001" customHeight="1" x14ac:dyDescent="0.25">
      <c r="A301" s="114" t="s">
        <v>197</v>
      </c>
      <c r="B301" s="114" t="s">
        <v>51</v>
      </c>
      <c r="C301" s="136" t="s">
        <v>234</v>
      </c>
      <c r="D301" s="136" t="s">
        <v>140</v>
      </c>
      <c r="E301" s="136" t="s">
        <v>8</v>
      </c>
      <c r="F301" s="115" t="s">
        <v>217</v>
      </c>
      <c r="G301" s="114" t="s">
        <v>137</v>
      </c>
      <c r="H301" s="131"/>
      <c r="I301" s="114" t="s">
        <v>50</v>
      </c>
      <c r="J301" s="116"/>
      <c r="K301" s="114" t="s">
        <v>50</v>
      </c>
      <c r="L301" s="116"/>
      <c r="M301" s="114" t="s">
        <v>137</v>
      </c>
      <c r="N301" s="131"/>
      <c r="O301" s="118" t="str">
        <f>IF(OR(ISBLANK(L301), ISBLANK(N301)), "", IF((L301-N301)&gt;(L301*0.05),"DECREASE",IF((N301-L301)&gt;(L301*0.05),"INCREASE", "")))</f>
        <v/>
      </c>
      <c r="P301" s="64"/>
    </row>
    <row r="302" spans="1:16" ht="20.100000000000001" customHeight="1" x14ac:dyDescent="0.25">
      <c r="A302" s="114" t="s">
        <v>197</v>
      </c>
      <c r="B302" s="114" t="s">
        <v>51</v>
      </c>
      <c r="C302" s="136" t="s">
        <v>234</v>
      </c>
      <c r="D302" s="136" t="s">
        <v>140</v>
      </c>
      <c r="E302" s="136" t="s">
        <v>9</v>
      </c>
      <c r="F302" s="115" t="s">
        <v>218</v>
      </c>
      <c r="G302" s="114" t="s">
        <v>137</v>
      </c>
      <c r="H302" s="131"/>
      <c r="I302" s="114" t="s">
        <v>50</v>
      </c>
      <c r="J302" s="116"/>
      <c r="K302" s="114" t="s">
        <v>50</v>
      </c>
      <c r="L302" s="116"/>
      <c r="M302" s="114" t="s">
        <v>137</v>
      </c>
      <c r="N302" s="131"/>
      <c r="O302" s="118" t="str">
        <f>IF(OR(ISBLANK(L302), ISBLANK(N302)), "", IF((L302-N302)&gt;(L302*0.05),"DECREASE",IF((N302-L302)&gt;(L302*0.05),"INCREASE", "")))</f>
        <v/>
      </c>
      <c r="P302" s="64"/>
    </row>
    <row r="303" spans="1:16" ht="20.100000000000001" customHeight="1" x14ac:dyDescent="0.25">
      <c r="A303" s="114" t="s">
        <v>197</v>
      </c>
      <c r="B303" s="114" t="s">
        <v>51</v>
      </c>
      <c r="C303" s="136" t="s">
        <v>234</v>
      </c>
      <c r="D303" s="136" t="s">
        <v>140</v>
      </c>
      <c r="E303" s="136" t="s">
        <v>4</v>
      </c>
      <c r="F303" s="115" t="s">
        <v>232</v>
      </c>
      <c r="G303" s="114" t="s">
        <v>137</v>
      </c>
      <c r="H303" s="131"/>
      <c r="I303" s="114" t="s">
        <v>50</v>
      </c>
      <c r="J303" s="116"/>
      <c r="K303" s="114" t="s">
        <v>50</v>
      </c>
      <c r="L303" s="116"/>
      <c r="M303" s="114" t="s">
        <v>137</v>
      </c>
      <c r="N303" s="131"/>
      <c r="O303" s="118" t="str">
        <f>IF(OR(ISBLANK(L303), ISBLANK(N303)), "", IF((L303-N303)&gt;(L303*0.05),"DECREASE",IF((N303-L303)&gt;(L303*0.05),"INCREASE", "")))</f>
        <v/>
      </c>
      <c r="P303" s="64"/>
    </row>
    <row r="304" spans="1:16" ht="20.100000000000001" customHeight="1" x14ac:dyDescent="0.25">
      <c r="A304" s="114" t="s">
        <v>197</v>
      </c>
      <c r="B304" s="114" t="s">
        <v>51</v>
      </c>
      <c r="C304" s="136" t="s">
        <v>234</v>
      </c>
      <c r="D304" s="136" t="s">
        <v>140</v>
      </c>
      <c r="E304" s="136" t="s">
        <v>5</v>
      </c>
      <c r="F304" s="115" t="s">
        <v>219</v>
      </c>
      <c r="G304" s="114" t="s">
        <v>137</v>
      </c>
      <c r="H304" s="131"/>
      <c r="I304" s="114" t="s">
        <v>50</v>
      </c>
      <c r="J304" s="116"/>
      <c r="K304" s="114" t="s">
        <v>50</v>
      </c>
      <c r="L304" s="116"/>
      <c r="M304" s="114" t="s">
        <v>137</v>
      </c>
      <c r="N304" s="131"/>
      <c r="O304" s="118" t="str">
        <f>IF(OR(ISBLANK(L304), ISBLANK(N304)), "", IF((L304-N304)&gt;(L304*0.05),"DECREASE",IF((N304-L304)&gt;(L304*0.05),"INCREASE", "")))</f>
        <v/>
      </c>
      <c r="P304" s="64"/>
    </row>
    <row r="305" spans="1:16" ht="20.100000000000001" customHeight="1" x14ac:dyDescent="0.25">
      <c r="A305" s="114" t="s">
        <v>197</v>
      </c>
      <c r="B305" s="114" t="s">
        <v>51</v>
      </c>
      <c r="C305" s="136" t="s">
        <v>234</v>
      </c>
      <c r="D305" s="136" t="s">
        <v>140</v>
      </c>
      <c r="E305" s="136" t="s">
        <v>10</v>
      </c>
      <c r="F305" s="115" t="s">
        <v>220</v>
      </c>
      <c r="G305" s="114" t="s">
        <v>137</v>
      </c>
      <c r="H305" s="131"/>
      <c r="I305" s="114" t="s">
        <v>50</v>
      </c>
      <c r="J305" s="116"/>
      <c r="K305" s="114" t="s">
        <v>50</v>
      </c>
      <c r="L305" s="116"/>
      <c r="M305" s="114" t="s">
        <v>137</v>
      </c>
      <c r="N305" s="131"/>
      <c r="O305" s="118" t="str">
        <f>IF(OR(ISBLANK(L305), ISBLANK(N305)), "", IF((L305-N305)&gt;(L305*0.05),"DECREASE",IF((N305-L305)&gt;(L305*0.05),"INCREASE", "")))</f>
        <v/>
      </c>
      <c r="P305" s="64"/>
    </row>
    <row r="306" spans="1:16" ht="20.100000000000001" customHeight="1" x14ac:dyDescent="0.25">
      <c r="A306" s="114" t="s">
        <v>197</v>
      </c>
      <c r="B306" s="114" t="s">
        <v>51</v>
      </c>
      <c r="C306" s="136" t="s">
        <v>234</v>
      </c>
      <c r="D306" s="136" t="s">
        <v>140</v>
      </c>
      <c r="E306" s="136" t="s">
        <v>2</v>
      </c>
      <c r="F306" s="115" t="s">
        <v>221</v>
      </c>
      <c r="G306" s="114" t="s">
        <v>137</v>
      </c>
      <c r="H306" s="131"/>
      <c r="I306" s="114" t="s">
        <v>50</v>
      </c>
      <c r="J306" s="116"/>
      <c r="K306" s="114" t="s">
        <v>50</v>
      </c>
      <c r="L306" s="116"/>
      <c r="M306" s="114" t="s">
        <v>137</v>
      </c>
      <c r="N306" s="131"/>
      <c r="O306" s="118" t="str">
        <f>IF(OR(ISBLANK(L306), ISBLANK(N306)), "", IF((L306-N306)&gt;(L306*0.05),"DECREASE",IF((N306-L306)&gt;(L306*0.05),"INCREASE", "")))</f>
        <v/>
      </c>
      <c r="P306" s="64"/>
    </row>
    <row r="307" spans="1:16" ht="20.100000000000001" customHeight="1" x14ac:dyDescent="0.25">
      <c r="A307" s="114" t="s">
        <v>197</v>
      </c>
      <c r="B307" s="114" t="s">
        <v>51</v>
      </c>
      <c r="C307" s="136" t="s">
        <v>234</v>
      </c>
      <c r="D307" s="136" t="s">
        <v>140</v>
      </c>
      <c r="E307" s="136" t="s">
        <v>11</v>
      </c>
      <c r="F307" s="115" t="s">
        <v>222</v>
      </c>
      <c r="G307" s="114" t="s">
        <v>137</v>
      </c>
      <c r="H307" s="131"/>
      <c r="I307" s="114" t="s">
        <v>50</v>
      </c>
      <c r="J307" s="116"/>
      <c r="K307" s="114" t="s">
        <v>50</v>
      </c>
      <c r="L307" s="116"/>
      <c r="M307" s="114" t="s">
        <v>137</v>
      </c>
      <c r="N307" s="131"/>
      <c r="O307" s="118" t="str">
        <f>IF(OR(ISBLANK(L307), ISBLANK(N307)), "", IF((L307-N307)&gt;(L307*0.05),"DECREASE",IF((N307-L307)&gt;(L307*0.05),"INCREASE", "")))</f>
        <v/>
      </c>
      <c r="P307" s="64"/>
    </row>
    <row r="308" spans="1:16" ht="20.100000000000001" customHeight="1" x14ac:dyDescent="0.25">
      <c r="A308" s="114" t="s">
        <v>197</v>
      </c>
      <c r="B308" s="114" t="s">
        <v>51</v>
      </c>
      <c r="C308" s="136" t="s">
        <v>234</v>
      </c>
      <c r="D308" s="136" t="s">
        <v>140</v>
      </c>
      <c r="E308" s="136" t="s">
        <v>127</v>
      </c>
      <c r="F308" s="115" t="s">
        <v>223</v>
      </c>
      <c r="G308" s="114" t="s">
        <v>137</v>
      </c>
      <c r="H308" s="131"/>
      <c r="I308" s="114" t="s">
        <v>50</v>
      </c>
      <c r="J308" s="116"/>
      <c r="K308" s="114" t="s">
        <v>50</v>
      </c>
      <c r="L308" s="116"/>
      <c r="M308" s="114" t="s">
        <v>137</v>
      </c>
      <c r="N308" s="131"/>
      <c r="O308" s="118" t="str">
        <f>IF(OR(ISBLANK(L308), ISBLANK(N308)), "", IF((L308-N308)&gt;(L308*0.05),"DECREASE",IF((N308-L308)&gt;(L308*0.05),"INCREASE", "")))</f>
        <v/>
      </c>
      <c r="P308" s="64"/>
    </row>
    <row r="309" spans="1:16" ht="20.100000000000001" customHeight="1" x14ac:dyDescent="0.25">
      <c r="A309" s="114" t="s">
        <v>197</v>
      </c>
      <c r="B309" s="114" t="s">
        <v>51</v>
      </c>
      <c r="C309" s="136" t="s">
        <v>234</v>
      </c>
      <c r="D309" s="136" t="s">
        <v>140</v>
      </c>
      <c r="E309" s="136" t="s">
        <v>12</v>
      </c>
      <c r="F309" s="115" t="s">
        <v>224</v>
      </c>
      <c r="G309" s="114" t="s">
        <v>137</v>
      </c>
      <c r="H309" s="131"/>
      <c r="I309" s="114" t="s">
        <v>50</v>
      </c>
      <c r="J309" s="116"/>
      <c r="K309" s="114" t="s">
        <v>50</v>
      </c>
      <c r="L309" s="116"/>
      <c r="M309" s="114" t="s">
        <v>137</v>
      </c>
      <c r="N309" s="131"/>
      <c r="O309" s="118" t="str">
        <f>IF(OR(ISBLANK(L309), ISBLANK(N309)), "", IF((L309-N309)&gt;(L309*0.05),"DECREASE",IF((N309-L309)&gt;(L309*0.05),"INCREASE", "")))</f>
        <v/>
      </c>
      <c r="P309" s="64"/>
    </row>
    <row r="310" spans="1:16" ht="20.100000000000001" customHeight="1" x14ac:dyDescent="0.25">
      <c r="A310" s="114" t="s">
        <v>197</v>
      </c>
      <c r="B310" s="114" t="s">
        <v>51</v>
      </c>
      <c r="C310" s="136" t="s">
        <v>234</v>
      </c>
      <c r="D310" s="136" t="s">
        <v>140</v>
      </c>
      <c r="E310" s="136" t="s">
        <v>65</v>
      </c>
      <c r="F310" s="115" t="s">
        <v>225</v>
      </c>
      <c r="G310" s="114" t="s">
        <v>137</v>
      </c>
      <c r="H310" s="131"/>
      <c r="I310" s="114" t="s">
        <v>50</v>
      </c>
      <c r="J310" s="116"/>
      <c r="K310" s="114" t="s">
        <v>50</v>
      </c>
      <c r="L310" s="116"/>
      <c r="M310" s="114" t="s">
        <v>137</v>
      </c>
      <c r="N310" s="131"/>
      <c r="O310" s="118" t="str">
        <f>IF(OR(ISBLANK(L310), ISBLANK(N310)), "", IF((L310-N310)&gt;(L310*0.05),"DECREASE",IF((N310-L310)&gt;(L310*0.05),"INCREASE", "")))</f>
        <v/>
      </c>
      <c r="P310" s="64"/>
    </row>
    <row r="311" spans="1:16" ht="20.100000000000001" customHeight="1" x14ac:dyDescent="0.25">
      <c r="A311" s="114" t="s">
        <v>197</v>
      </c>
      <c r="B311" s="114" t="s">
        <v>51</v>
      </c>
      <c r="C311" s="136" t="s">
        <v>234</v>
      </c>
      <c r="D311" s="136" t="s">
        <v>140</v>
      </c>
      <c r="E311" s="136" t="s">
        <v>128</v>
      </c>
      <c r="F311" s="115" t="s">
        <v>226</v>
      </c>
      <c r="G311" s="114" t="s">
        <v>137</v>
      </c>
      <c r="H311" s="131"/>
      <c r="I311" s="114" t="s">
        <v>137</v>
      </c>
      <c r="J311" s="131"/>
      <c r="K311" s="114" t="s">
        <v>50</v>
      </c>
      <c r="L311" s="116"/>
      <c r="M311" s="114" t="s">
        <v>137</v>
      </c>
      <c r="N311" s="131"/>
      <c r="O311" s="118" t="str">
        <f>IF(OR(ISBLANK(L311), ISBLANK(N311)), "", IF((L311-N311)&gt;(L311*0.05),"DECREASE",IF((N311-L311)&gt;(L311*0.05),"INCREASE", "")))</f>
        <v/>
      </c>
      <c r="P311" s="64"/>
    </row>
    <row r="312" spans="1:16" ht="20.100000000000001" customHeight="1" x14ac:dyDescent="0.25">
      <c r="A312" s="114" t="s">
        <v>197</v>
      </c>
      <c r="B312" s="114" t="s">
        <v>51</v>
      </c>
      <c r="C312" s="136" t="s">
        <v>234</v>
      </c>
      <c r="D312" s="136" t="s">
        <v>140</v>
      </c>
      <c r="E312" s="136" t="s">
        <v>7</v>
      </c>
      <c r="F312" s="115" t="s">
        <v>227</v>
      </c>
      <c r="G312" s="114" t="s">
        <v>137</v>
      </c>
      <c r="H312" s="131"/>
      <c r="I312" s="114" t="s">
        <v>50</v>
      </c>
      <c r="J312" s="116"/>
      <c r="K312" s="114" t="s">
        <v>50</v>
      </c>
      <c r="L312" s="116"/>
      <c r="M312" s="114" t="s">
        <v>137</v>
      </c>
      <c r="N312" s="131"/>
      <c r="O312" s="118" t="str">
        <f>IF(OR(ISBLANK(L312), ISBLANK(N312)), "", IF((L312-N312)&gt;(L312*0.05),"DECREASE",IF((N312-L312)&gt;(L312*0.05),"INCREASE", "")))</f>
        <v/>
      </c>
      <c r="P312" s="64"/>
    </row>
  </sheetData>
  <autoFilter ref="A3:P312">
    <filterColumn colId="3">
      <filters>
        <filter val="Chemical pathology"/>
        <filter val="Histopathology"/>
        <filter val="Medical microbiology"/>
      </filters>
    </filterColumn>
    <sortState ref="A4:P312">
      <sortCondition ref="D3:D312"/>
    </sortState>
  </autoFilter>
  <sortState ref="A1:T21237">
    <sortCondition ref="A4:A20442"/>
    <sortCondition ref="C4:C20442"/>
  </sortState>
  <mergeCells count="1">
    <mergeCell ref="A1:F1"/>
  </mergeCells>
  <conditionalFormatting sqref="G4:M281 H282:H299">
    <cfRule type="containsText" dxfId="155" priority="407" operator="containsText" text="pink">
      <formula>NOT(ISERROR(SEARCH("pink",G4)))</formula>
    </cfRule>
    <cfRule type="containsText" dxfId="154" priority="408" operator="containsText" text="red">
      <formula>NOT(ISERROR(SEARCH("red",G4)))</formula>
    </cfRule>
    <cfRule type="containsText" dxfId="153" priority="411" stopIfTrue="1" operator="containsText" text="GREY">
      <formula>NOT(ISERROR(SEARCH("GREY",G4)))</formula>
    </cfRule>
    <cfRule type="containsText" dxfId="152" priority="413" stopIfTrue="1" operator="containsText" text="GREEN">
      <formula>NOT(ISERROR(SEARCH("GREEN",G4)))</formula>
    </cfRule>
    <cfRule type="containsText" dxfId="151" priority="415" stopIfTrue="1" operator="containsText" text="GRASS">
      <formula>NOT(ISERROR(SEARCH("GRASS",G4)))</formula>
    </cfRule>
    <cfRule type="containsText" dxfId="150" priority="416" stopIfTrue="1" operator="containsText" text="YELLOW">
      <formula>NOT(ISERROR(SEARCH("YELLOW",G4)))</formula>
    </cfRule>
    <cfRule type="containsText" dxfId="149" priority="417" stopIfTrue="1" operator="containsText" text="WHITE">
      <formula>NOT(ISERROR(SEARCH("WHITE",G4)))</formula>
    </cfRule>
  </conditionalFormatting>
  <conditionalFormatting sqref="O4:O281">
    <cfRule type="cellIs" dxfId="148" priority="405" operator="equal">
      <formula>"DECREASE"</formula>
    </cfRule>
    <cfRule type="cellIs" dxfId="147" priority="406" operator="equal">
      <formula>"INCREASE"</formula>
    </cfRule>
  </conditionalFormatting>
  <conditionalFormatting sqref="G304">
    <cfRule type="containsText" dxfId="146" priority="324" operator="containsText" text="pink">
      <formula>NOT(ISERROR(SEARCH("pink",G304)))</formula>
    </cfRule>
    <cfRule type="containsText" dxfId="145" priority="325" operator="containsText" text="red">
      <formula>NOT(ISERROR(SEARCH("red",G304)))</formula>
    </cfRule>
    <cfRule type="containsText" dxfId="144" priority="326" stopIfTrue="1" operator="containsText" text="GREY">
      <formula>NOT(ISERROR(SEARCH("GREY",G304)))</formula>
    </cfRule>
    <cfRule type="containsText" dxfId="143" priority="327" stopIfTrue="1" operator="containsText" text="RED">
      <formula>NOT(ISERROR(SEARCH("RED",G304)))</formula>
    </cfRule>
    <cfRule type="containsText" dxfId="142" priority="328" stopIfTrue="1" operator="containsText" text="GREEN">
      <formula>NOT(ISERROR(SEARCH("GREEN",G304)))</formula>
    </cfRule>
    <cfRule type="containsText" dxfId="141" priority="329" stopIfTrue="1" operator="containsText" text="PINK">
      <formula>NOT(ISERROR(SEARCH("PINK",G304)))</formula>
    </cfRule>
    <cfRule type="containsText" dxfId="140" priority="330" stopIfTrue="1" operator="containsText" text="GRASS">
      <formula>NOT(ISERROR(SEARCH("GRASS",G304)))</formula>
    </cfRule>
    <cfRule type="containsText" dxfId="139" priority="331" stopIfTrue="1" operator="containsText" text="YELLOW">
      <formula>NOT(ISERROR(SEARCH("YELLOW",G304)))</formula>
    </cfRule>
    <cfRule type="containsText" dxfId="138" priority="332" stopIfTrue="1" operator="containsText" text="WHITE">
      <formula>NOT(ISERROR(SEARCH("WHITE",G304)))</formula>
    </cfRule>
  </conditionalFormatting>
  <conditionalFormatting sqref="G311">
    <cfRule type="containsText" dxfId="137" priority="315" operator="containsText" text="pink">
      <formula>NOT(ISERROR(SEARCH("pink",G311)))</formula>
    </cfRule>
    <cfRule type="containsText" dxfId="136" priority="316" operator="containsText" text="red">
      <formula>NOT(ISERROR(SEARCH("red",G311)))</formula>
    </cfRule>
    <cfRule type="containsText" dxfId="135" priority="317" stopIfTrue="1" operator="containsText" text="GREY">
      <formula>NOT(ISERROR(SEARCH("GREY",G311)))</formula>
    </cfRule>
    <cfRule type="containsText" dxfId="134" priority="318" stopIfTrue="1" operator="containsText" text="RED">
      <formula>NOT(ISERROR(SEARCH("RED",G311)))</formula>
    </cfRule>
    <cfRule type="containsText" dxfId="133" priority="319" stopIfTrue="1" operator="containsText" text="GREEN">
      <formula>NOT(ISERROR(SEARCH("GREEN",G311)))</formula>
    </cfRule>
    <cfRule type="containsText" dxfId="132" priority="320" stopIfTrue="1" operator="containsText" text="PINK">
      <formula>NOT(ISERROR(SEARCH("PINK",G311)))</formula>
    </cfRule>
    <cfRule type="containsText" dxfId="131" priority="321" stopIfTrue="1" operator="containsText" text="GRASS">
      <formula>NOT(ISERROR(SEARCH("GRASS",G311)))</formula>
    </cfRule>
    <cfRule type="containsText" dxfId="130" priority="322" stopIfTrue="1" operator="containsText" text="YELLOW">
      <formula>NOT(ISERROR(SEARCH("YELLOW",G311)))</formula>
    </cfRule>
    <cfRule type="containsText" dxfId="129" priority="323" stopIfTrue="1" operator="containsText" text="WHITE">
      <formula>NOT(ISERROR(SEARCH("WHITE",G311)))</formula>
    </cfRule>
  </conditionalFormatting>
  <conditionalFormatting sqref="G302">
    <cfRule type="containsText" dxfId="128" priority="279" operator="containsText" text="pink">
      <formula>NOT(ISERROR(SEARCH("pink",G302)))</formula>
    </cfRule>
    <cfRule type="containsText" dxfId="127" priority="280" operator="containsText" text="red">
      <formula>NOT(ISERROR(SEARCH("red",G302)))</formula>
    </cfRule>
    <cfRule type="containsText" dxfId="126" priority="281" stopIfTrue="1" operator="containsText" text="GREY">
      <formula>NOT(ISERROR(SEARCH("GREY",G302)))</formula>
    </cfRule>
    <cfRule type="containsText" dxfId="125" priority="282" stopIfTrue="1" operator="containsText" text="RED">
      <formula>NOT(ISERROR(SEARCH("RED",G302)))</formula>
    </cfRule>
    <cfRule type="containsText" dxfId="124" priority="283" stopIfTrue="1" operator="containsText" text="GREEN">
      <formula>NOT(ISERROR(SEARCH("GREEN",G302)))</formula>
    </cfRule>
    <cfRule type="containsText" dxfId="123" priority="284" stopIfTrue="1" operator="containsText" text="PINK">
      <formula>NOT(ISERROR(SEARCH("PINK",G302)))</formula>
    </cfRule>
    <cfRule type="containsText" dxfId="122" priority="285" stopIfTrue="1" operator="containsText" text="GRASS">
      <formula>NOT(ISERROR(SEARCH("GRASS",G302)))</formula>
    </cfRule>
    <cfRule type="containsText" dxfId="121" priority="286" stopIfTrue="1" operator="containsText" text="YELLOW">
      <formula>NOT(ISERROR(SEARCH("YELLOW",G302)))</formula>
    </cfRule>
    <cfRule type="containsText" dxfId="120" priority="287" stopIfTrue="1" operator="containsText" text="WHITE">
      <formula>NOT(ISERROR(SEARCH("WHITE",G302)))</formula>
    </cfRule>
  </conditionalFormatting>
  <conditionalFormatting sqref="G310">
    <cfRule type="containsText" dxfId="119" priority="270" operator="containsText" text="pink">
      <formula>NOT(ISERROR(SEARCH("pink",G310)))</formula>
    </cfRule>
    <cfRule type="containsText" dxfId="118" priority="271" operator="containsText" text="red">
      <formula>NOT(ISERROR(SEARCH("red",G310)))</formula>
    </cfRule>
    <cfRule type="containsText" dxfId="117" priority="272" stopIfTrue="1" operator="containsText" text="GREY">
      <formula>NOT(ISERROR(SEARCH("GREY",G310)))</formula>
    </cfRule>
    <cfRule type="containsText" dxfId="116" priority="273" stopIfTrue="1" operator="containsText" text="RED">
      <formula>NOT(ISERROR(SEARCH("RED",G310)))</formula>
    </cfRule>
    <cfRule type="containsText" dxfId="115" priority="274" stopIfTrue="1" operator="containsText" text="GREEN">
      <formula>NOT(ISERROR(SEARCH("GREEN",G310)))</formula>
    </cfRule>
    <cfRule type="containsText" dxfId="114" priority="275" stopIfTrue="1" operator="containsText" text="PINK">
      <formula>NOT(ISERROR(SEARCH("PINK",G310)))</formula>
    </cfRule>
    <cfRule type="containsText" dxfId="113" priority="276" stopIfTrue="1" operator="containsText" text="GRASS">
      <formula>NOT(ISERROR(SEARCH("GRASS",G310)))</formula>
    </cfRule>
    <cfRule type="containsText" dxfId="112" priority="277" stopIfTrue="1" operator="containsText" text="YELLOW">
      <formula>NOT(ISERROR(SEARCH("YELLOW",G310)))</formula>
    </cfRule>
    <cfRule type="containsText" dxfId="111" priority="278" stopIfTrue="1" operator="containsText" text="WHITE">
      <formula>NOT(ISERROR(SEARCH("WHITE",G310)))</formula>
    </cfRule>
  </conditionalFormatting>
  <conditionalFormatting sqref="G300:G301">
    <cfRule type="containsText" dxfId="110" priority="189" operator="containsText" text="pink">
      <formula>NOT(ISERROR(SEARCH("pink",G300)))</formula>
    </cfRule>
    <cfRule type="containsText" dxfId="109" priority="190" operator="containsText" text="red">
      <formula>NOT(ISERROR(SEARCH("red",G300)))</formula>
    </cfRule>
    <cfRule type="containsText" dxfId="108" priority="191" stopIfTrue="1" operator="containsText" text="GREY">
      <formula>NOT(ISERROR(SEARCH("GREY",G300)))</formula>
    </cfRule>
    <cfRule type="containsText" dxfId="107" priority="192" stopIfTrue="1" operator="containsText" text="RED">
      <formula>NOT(ISERROR(SEARCH("RED",G300)))</formula>
    </cfRule>
    <cfRule type="containsText" dxfId="106" priority="193" stopIfTrue="1" operator="containsText" text="GREEN">
      <formula>NOT(ISERROR(SEARCH("GREEN",G300)))</formula>
    </cfRule>
    <cfRule type="containsText" dxfId="105" priority="194" stopIfTrue="1" operator="containsText" text="PINK">
      <formula>NOT(ISERROR(SEARCH("PINK",G300)))</formula>
    </cfRule>
    <cfRule type="containsText" dxfId="104" priority="195" stopIfTrue="1" operator="containsText" text="GRASS">
      <formula>NOT(ISERROR(SEARCH("GRASS",G300)))</formula>
    </cfRule>
    <cfRule type="containsText" dxfId="103" priority="196" stopIfTrue="1" operator="containsText" text="YELLOW">
      <formula>NOT(ISERROR(SEARCH("YELLOW",G300)))</formula>
    </cfRule>
    <cfRule type="containsText" dxfId="102" priority="197" stopIfTrue="1" operator="containsText" text="WHITE">
      <formula>NOT(ISERROR(SEARCH("WHITE",G300)))</formula>
    </cfRule>
  </conditionalFormatting>
  <conditionalFormatting sqref="G305:G309">
    <cfRule type="containsText" dxfId="101" priority="171" operator="containsText" text="pink">
      <formula>NOT(ISERROR(SEARCH("pink",G305)))</formula>
    </cfRule>
    <cfRule type="containsText" dxfId="100" priority="172" operator="containsText" text="red">
      <formula>NOT(ISERROR(SEARCH("red",G305)))</formula>
    </cfRule>
    <cfRule type="containsText" dxfId="99" priority="173" stopIfTrue="1" operator="containsText" text="GREY">
      <formula>NOT(ISERROR(SEARCH("GREY",G305)))</formula>
    </cfRule>
    <cfRule type="containsText" dxfId="98" priority="174" stopIfTrue="1" operator="containsText" text="RED">
      <formula>NOT(ISERROR(SEARCH("RED",G305)))</formula>
    </cfRule>
    <cfRule type="containsText" dxfId="97" priority="175" stopIfTrue="1" operator="containsText" text="GREEN">
      <formula>NOT(ISERROR(SEARCH("GREEN",G305)))</formula>
    </cfRule>
    <cfRule type="containsText" dxfId="96" priority="176" stopIfTrue="1" operator="containsText" text="PINK">
      <formula>NOT(ISERROR(SEARCH("PINK",G305)))</formula>
    </cfRule>
    <cfRule type="containsText" dxfId="95" priority="177" stopIfTrue="1" operator="containsText" text="GRASS">
      <formula>NOT(ISERROR(SEARCH("GRASS",G305)))</formula>
    </cfRule>
    <cfRule type="containsText" dxfId="94" priority="178" stopIfTrue="1" operator="containsText" text="YELLOW">
      <formula>NOT(ISERROR(SEARCH("YELLOW",G305)))</formula>
    </cfRule>
    <cfRule type="containsText" dxfId="93" priority="179" stopIfTrue="1" operator="containsText" text="WHITE">
      <formula>NOT(ISERROR(SEARCH("WHITE",G305)))</formula>
    </cfRule>
  </conditionalFormatting>
  <conditionalFormatting sqref="G312">
    <cfRule type="containsText" dxfId="92" priority="162" operator="containsText" text="pink">
      <formula>NOT(ISERROR(SEARCH("pink",G312)))</formula>
    </cfRule>
    <cfRule type="containsText" dxfId="91" priority="163" operator="containsText" text="red">
      <formula>NOT(ISERROR(SEARCH("red",G312)))</formula>
    </cfRule>
    <cfRule type="containsText" dxfId="90" priority="164" stopIfTrue="1" operator="containsText" text="GREY">
      <formula>NOT(ISERROR(SEARCH("GREY",G312)))</formula>
    </cfRule>
    <cfRule type="containsText" dxfId="89" priority="165" stopIfTrue="1" operator="containsText" text="RED">
      <formula>NOT(ISERROR(SEARCH("RED",G312)))</formula>
    </cfRule>
    <cfRule type="containsText" dxfId="88" priority="166" stopIfTrue="1" operator="containsText" text="GREEN">
      <formula>NOT(ISERROR(SEARCH("GREEN",G312)))</formula>
    </cfRule>
    <cfRule type="containsText" dxfId="87" priority="167" stopIfTrue="1" operator="containsText" text="PINK">
      <formula>NOT(ISERROR(SEARCH("PINK",G312)))</formula>
    </cfRule>
    <cfRule type="containsText" dxfId="86" priority="168" stopIfTrue="1" operator="containsText" text="GRASS">
      <formula>NOT(ISERROR(SEARCH("GRASS",G312)))</formula>
    </cfRule>
    <cfRule type="containsText" dxfId="85" priority="169" stopIfTrue="1" operator="containsText" text="YELLOW">
      <formula>NOT(ISERROR(SEARCH("YELLOW",G312)))</formula>
    </cfRule>
    <cfRule type="containsText" dxfId="84" priority="170" stopIfTrue="1" operator="containsText" text="WHITE">
      <formula>NOT(ISERROR(SEARCH("WHITE",G312)))</formula>
    </cfRule>
  </conditionalFormatting>
  <conditionalFormatting sqref="G282:G299">
    <cfRule type="containsText" dxfId="83" priority="92" operator="containsText" text="pink">
      <formula>NOT(ISERROR(SEARCH("pink",G282)))</formula>
    </cfRule>
    <cfRule type="containsText" dxfId="82" priority="93" operator="containsText" text="red">
      <formula>NOT(ISERROR(SEARCH("red",G282)))</formula>
    </cfRule>
    <cfRule type="containsText" dxfId="81" priority="94" stopIfTrue="1" operator="containsText" text="GREY">
      <formula>NOT(ISERROR(SEARCH("GREY",G282)))</formula>
    </cfRule>
    <cfRule type="containsText" dxfId="80" priority="95" stopIfTrue="1" operator="containsText" text="GREEN">
      <formula>NOT(ISERROR(SEARCH("GREEN",G282)))</formula>
    </cfRule>
    <cfRule type="containsText" dxfId="79" priority="96" stopIfTrue="1" operator="containsText" text="GRASS">
      <formula>NOT(ISERROR(SEARCH("GRASS",G282)))</formula>
    </cfRule>
    <cfRule type="containsText" dxfId="78" priority="97" stopIfTrue="1" operator="containsText" text="YELLOW">
      <formula>NOT(ISERROR(SEARCH("YELLOW",G282)))</formula>
    </cfRule>
    <cfRule type="containsText" dxfId="77" priority="98" stopIfTrue="1" operator="containsText" text="WHITE">
      <formula>NOT(ISERROR(SEARCH("WHITE",G282)))</formula>
    </cfRule>
  </conditionalFormatting>
  <conditionalFormatting sqref="I299:I312">
    <cfRule type="containsText" dxfId="76" priority="85" operator="containsText" text="pink">
      <formula>NOT(ISERROR(SEARCH("pink",I299)))</formula>
    </cfRule>
    <cfRule type="containsText" dxfId="75" priority="86" operator="containsText" text="red">
      <formula>NOT(ISERROR(SEARCH("red",I299)))</formula>
    </cfRule>
    <cfRule type="containsText" dxfId="74" priority="87" stopIfTrue="1" operator="containsText" text="GREY">
      <formula>NOT(ISERROR(SEARCH("GREY",I299)))</formula>
    </cfRule>
    <cfRule type="containsText" dxfId="73" priority="88" stopIfTrue="1" operator="containsText" text="GREEN">
      <formula>NOT(ISERROR(SEARCH("GREEN",I299)))</formula>
    </cfRule>
    <cfRule type="containsText" dxfId="72" priority="89" stopIfTrue="1" operator="containsText" text="GRASS">
      <formula>NOT(ISERROR(SEARCH("GRASS",I299)))</formula>
    </cfRule>
    <cfRule type="containsText" dxfId="71" priority="90" stopIfTrue="1" operator="containsText" text="YELLOW">
      <formula>NOT(ISERROR(SEARCH("YELLOW",I299)))</formula>
    </cfRule>
    <cfRule type="containsText" dxfId="70" priority="91" stopIfTrue="1" operator="containsText" text="WHITE">
      <formula>NOT(ISERROR(SEARCH("WHITE",I299)))</formula>
    </cfRule>
  </conditionalFormatting>
  <conditionalFormatting sqref="K300:K312">
    <cfRule type="containsText" dxfId="69" priority="78" operator="containsText" text="pink">
      <formula>NOT(ISERROR(SEARCH("pink",K300)))</formula>
    </cfRule>
    <cfRule type="containsText" dxfId="68" priority="79" operator="containsText" text="red">
      <formula>NOT(ISERROR(SEARCH("red",K300)))</formula>
    </cfRule>
    <cfRule type="containsText" dxfId="67" priority="80" stopIfTrue="1" operator="containsText" text="GREY">
      <formula>NOT(ISERROR(SEARCH("GREY",K300)))</formula>
    </cfRule>
    <cfRule type="containsText" dxfId="66" priority="81" stopIfTrue="1" operator="containsText" text="GREEN">
      <formula>NOT(ISERROR(SEARCH("GREEN",K300)))</formula>
    </cfRule>
    <cfRule type="containsText" dxfId="65" priority="82" stopIfTrue="1" operator="containsText" text="GRASS">
      <formula>NOT(ISERROR(SEARCH("GRASS",K300)))</formula>
    </cfRule>
    <cfRule type="containsText" dxfId="64" priority="83" stopIfTrue="1" operator="containsText" text="YELLOW">
      <formula>NOT(ISERROR(SEARCH("YELLOW",K300)))</formula>
    </cfRule>
    <cfRule type="containsText" dxfId="63" priority="84" stopIfTrue="1" operator="containsText" text="WHITE">
      <formula>NOT(ISERROR(SEARCH("WHITE",K300)))</formula>
    </cfRule>
  </conditionalFormatting>
  <conditionalFormatting sqref="M300:M312">
    <cfRule type="containsText" dxfId="62" priority="64" operator="containsText" text="pink">
      <formula>NOT(ISERROR(SEARCH("pink",M300)))</formula>
    </cfRule>
    <cfRule type="containsText" dxfId="61" priority="65" operator="containsText" text="red">
      <formula>NOT(ISERROR(SEARCH("red",M300)))</formula>
    </cfRule>
    <cfRule type="containsText" dxfId="60" priority="66" stopIfTrue="1" operator="containsText" text="GREY">
      <formula>NOT(ISERROR(SEARCH("GREY",M300)))</formula>
    </cfRule>
    <cfRule type="containsText" dxfId="59" priority="67" stopIfTrue="1" operator="containsText" text="GREEN">
      <formula>NOT(ISERROR(SEARCH("GREEN",M300)))</formula>
    </cfRule>
    <cfRule type="containsText" dxfId="58" priority="68" stopIfTrue="1" operator="containsText" text="GRASS">
      <formula>NOT(ISERROR(SEARCH("GRASS",M300)))</formula>
    </cfRule>
    <cfRule type="containsText" dxfId="57" priority="69" stopIfTrue="1" operator="containsText" text="YELLOW">
      <formula>NOT(ISERROR(SEARCH("YELLOW",M300)))</formula>
    </cfRule>
    <cfRule type="containsText" dxfId="56" priority="70" stopIfTrue="1" operator="containsText" text="WHITE">
      <formula>NOT(ISERROR(SEARCH("WHITE",M300)))</formula>
    </cfRule>
  </conditionalFormatting>
  <conditionalFormatting sqref="J287">
    <cfRule type="containsText" dxfId="55" priority="50" operator="containsText" text="pink">
      <formula>NOT(ISERROR(SEARCH("pink",J287)))</formula>
    </cfRule>
    <cfRule type="containsText" dxfId="54" priority="51" operator="containsText" text="red">
      <formula>NOT(ISERROR(SEARCH("red",J287)))</formula>
    </cfRule>
    <cfRule type="containsText" dxfId="53" priority="52" stopIfTrue="1" operator="containsText" text="GREY">
      <formula>NOT(ISERROR(SEARCH("GREY",J287)))</formula>
    </cfRule>
    <cfRule type="containsText" dxfId="52" priority="53" stopIfTrue="1" operator="containsText" text="GREEN">
      <formula>NOT(ISERROR(SEARCH("GREEN",J287)))</formula>
    </cfRule>
    <cfRule type="containsText" dxfId="51" priority="54" stopIfTrue="1" operator="containsText" text="GRASS">
      <formula>NOT(ISERROR(SEARCH("GRASS",J287)))</formula>
    </cfRule>
    <cfRule type="containsText" dxfId="50" priority="55" stopIfTrue="1" operator="containsText" text="YELLOW">
      <formula>NOT(ISERROR(SEARCH("YELLOW",J287)))</formula>
    </cfRule>
    <cfRule type="containsText" dxfId="49" priority="56" stopIfTrue="1" operator="containsText" text="WHITE">
      <formula>NOT(ISERROR(SEARCH("WHITE",J287)))</formula>
    </cfRule>
  </conditionalFormatting>
  <conditionalFormatting sqref="J292:J293">
    <cfRule type="containsText" dxfId="48" priority="43" operator="containsText" text="pink">
      <formula>NOT(ISERROR(SEARCH("pink",J292)))</formula>
    </cfRule>
    <cfRule type="containsText" dxfId="47" priority="44" operator="containsText" text="red">
      <formula>NOT(ISERROR(SEARCH("red",J292)))</formula>
    </cfRule>
    <cfRule type="containsText" dxfId="46" priority="45" stopIfTrue="1" operator="containsText" text="GREY">
      <formula>NOT(ISERROR(SEARCH("GREY",J292)))</formula>
    </cfRule>
    <cfRule type="containsText" dxfId="45" priority="46" stopIfTrue="1" operator="containsText" text="GREEN">
      <formula>NOT(ISERROR(SEARCH("GREEN",J292)))</formula>
    </cfRule>
    <cfRule type="containsText" dxfId="44" priority="47" stopIfTrue="1" operator="containsText" text="GRASS">
      <formula>NOT(ISERROR(SEARCH("GRASS",J292)))</formula>
    </cfRule>
    <cfRule type="containsText" dxfId="43" priority="48" stopIfTrue="1" operator="containsText" text="YELLOW">
      <formula>NOT(ISERROR(SEARCH("YELLOW",J292)))</formula>
    </cfRule>
    <cfRule type="containsText" dxfId="42" priority="49" stopIfTrue="1" operator="containsText" text="WHITE">
      <formula>NOT(ISERROR(SEARCH("WHITE",J292)))</formula>
    </cfRule>
  </conditionalFormatting>
  <conditionalFormatting sqref="J299:J312">
    <cfRule type="containsText" dxfId="41" priority="36" operator="containsText" text="pink">
      <formula>NOT(ISERROR(SEARCH("pink",J299)))</formula>
    </cfRule>
    <cfRule type="containsText" dxfId="40" priority="37" operator="containsText" text="red">
      <formula>NOT(ISERROR(SEARCH("red",J299)))</formula>
    </cfRule>
    <cfRule type="containsText" dxfId="39" priority="38" stopIfTrue="1" operator="containsText" text="GREY">
      <formula>NOT(ISERROR(SEARCH("GREY",J299)))</formula>
    </cfRule>
    <cfRule type="containsText" dxfId="38" priority="39" stopIfTrue="1" operator="containsText" text="GREEN">
      <formula>NOT(ISERROR(SEARCH("GREEN",J299)))</formula>
    </cfRule>
    <cfRule type="containsText" dxfId="37" priority="40" stopIfTrue="1" operator="containsText" text="GRASS">
      <formula>NOT(ISERROR(SEARCH("GRASS",J299)))</formula>
    </cfRule>
    <cfRule type="containsText" dxfId="36" priority="41" stopIfTrue="1" operator="containsText" text="YELLOW">
      <formula>NOT(ISERROR(SEARCH("YELLOW",J299)))</formula>
    </cfRule>
    <cfRule type="containsText" dxfId="35" priority="42" stopIfTrue="1" operator="containsText" text="WHITE">
      <formula>NOT(ISERROR(SEARCH("WHITE",J299)))</formula>
    </cfRule>
  </conditionalFormatting>
  <conditionalFormatting sqref="L299:L312">
    <cfRule type="containsText" dxfId="34" priority="29" operator="containsText" text="pink">
      <formula>NOT(ISERROR(SEARCH("pink",L299)))</formula>
    </cfRule>
    <cfRule type="containsText" dxfId="33" priority="30" operator="containsText" text="red">
      <formula>NOT(ISERROR(SEARCH("red",L299)))</formula>
    </cfRule>
    <cfRule type="containsText" dxfId="32" priority="31" stopIfTrue="1" operator="containsText" text="GREY">
      <formula>NOT(ISERROR(SEARCH("GREY",L299)))</formula>
    </cfRule>
    <cfRule type="containsText" dxfId="31" priority="32" stopIfTrue="1" operator="containsText" text="GREEN">
      <formula>NOT(ISERROR(SEARCH("GREEN",L299)))</formula>
    </cfRule>
    <cfRule type="containsText" dxfId="30" priority="33" stopIfTrue="1" operator="containsText" text="GRASS">
      <formula>NOT(ISERROR(SEARCH("GRASS",L299)))</formula>
    </cfRule>
    <cfRule type="containsText" dxfId="29" priority="34" stopIfTrue="1" operator="containsText" text="YELLOW">
      <formula>NOT(ISERROR(SEARCH("YELLOW",L299)))</formula>
    </cfRule>
    <cfRule type="containsText" dxfId="28" priority="35" stopIfTrue="1" operator="containsText" text="WHITE">
      <formula>NOT(ISERROR(SEARCH("WHITE",L299)))</formula>
    </cfRule>
  </conditionalFormatting>
  <conditionalFormatting sqref="N300:N312">
    <cfRule type="containsText" dxfId="27" priority="22" operator="containsText" text="pink">
      <formula>NOT(ISERROR(SEARCH("pink",N300)))</formula>
    </cfRule>
    <cfRule type="containsText" dxfId="26" priority="23" operator="containsText" text="red">
      <formula>NOT(ISERROR(SEARCH("red",N300)))</formula>
    </cfRule>
    <cfRule type="containsText" dxfId="25" priority="24" stopIfTrue="1" operator="containsText" text="GREY">
      <formula>NOT(ISERROR(SEARCH("GREY",N300)))</formula>
    </cfRule>
    <cfRule type="containsText" dxfId="24" priority="25" stopIfTrue="1" operator="containsText" text="GREEN">
      <formula>NOT(ISERROR(SEARCH("GREEN",N300)))</formula>
    </cfRule>
    <cfRule type="containsText" dxfId="23" priority="26" stopIfTrue="1" operator="containsText" text="GRASS">
      <formula>NOT(ISERROR(SEARCH("GRASS",N300)))</formula>
    </cfRule>
    <cfRule type="containsText" dxfId="22" priority="27" stopIfTrue="1" operator="containsText" text="YELLOW">
      <formula>NOT(ISERROR(SEARCH("YELLOW",N300)))</formula>
    </cfRule>
    <cfRule type="containsText" dxfId="21" priority="28" stopIfTrue="1" operator="containsText" text="WHITE">
      <formula>NOT(ISERROR(SEARCH("WHITE",N300)))</formula>
    </cfRule>
  </conditionalFormatting>
  <conditionalFormatting sqref="I282:I298">
    <cfRule type="containsText" dxfId="20" priority="15" operator="containsText" text="pink">
      <formula>NOT(ISERROR(SEARCH("pink",I282)))</formula>
    </cfRule>
    <cfRule type="containsText" dxfId="19" priority="16" operator="containsText" text="red">
      <formula>NOT(ISERROR(SEARCH("red",I282)))</formula>
    </cfRule>
    <cfRule type="containsText" dxfId="18" priority="17" stopIfTrue="1" operator="containsText" text="GREY">
      <formula>NOT(ISERROR(SEARCH("GREY",I282)))</formula>
    </cfRule>
    <cfRule type="containsText" dxfId="17" priority="18" stopIfTrue="1" operator="containsText" text="GREEN">
      <formula>NOT(ISERROR(SEARCH("GREEN",I282)))</formula>
    </cfRule>
    <cfRule type="containsText" dxfId="16" priority="19" stopIfTrue="1" operator="containsText" text="GRASS">
      <formula>NOT(ISERROR(SEARCH("GRASS",I282)))</formula>
    </cfRule>
    <cfRule type="containsText" dxfId="15" priority="20" stopIfTrue="1" operator="containsText" text="YELLOW">
      <formula>NOT(ISERROR(SEARCH("YELLOW",I282)))</formula>
    </cfRule>
    <cfRule type="containsText" dxfId="14" priority="21" stopIfTrue="1" operator="containsText" text="WHITE">
      <formula>NOT(ISERROR(SEARCH("WHITE",I282)))</formula>
    </cfRule>
  </conditionalFormatting>
  <conditionalFormatting sqref="K282:K299">
    <cfRule type="containsText" dxfId="13" priority="8" operator="containsText" text="pink">
      <formula>NOT(ISERROR(SEARCH("pink",K282)))</formula>
    </cfRule>
    <cfRule type="containsText" dxfId="12" priority="9" operator="containsText" text="red">
      <formula>NOT(ISERROR(SEARCH("red",K282)))</formula>
    </cfRule>
    <cfRule type="containsText" dxfId="11" priority="10" stopIfTrue="1" operator="containsText" text="GREY">
      <formula>NOT(ISERROR(SEARCH("GREY",K282)))</formula>
    </cfRule>
    <cfRule type="containsText" dxfId="10" priority="11" stopIfTrue="1" operator="containsText" text="GREEN">
      <formula>NOT(ISERROR(SEARCH("GREEN",K282)))</formula>
    </cfRule>
    <cfRule type="containsText" dxfId="9" priority="12" stopIfTrue="1" operator="containsText" text="GRASS">
      <formula>NOT(ISERROR(SEARCH("GRASS",K282)))</formula>
    </cfRule>
    <cfRule type="containsText" dxfId="8" priority="13" stopIfTrue="1" operator="containsText" text="YELLOW">
      <formula>NOT(ISERROR(SEARCH("YELLOW",K282)))</formula>
    </cfRule>
    <cfRule type="containsText" dxfId="7" priority="14" stopIfTrue="1" operator="containsText" text="WHITE">
      <formula>NOT(ISERROR(SEARCH("WHITE",K282)))</formula>
    </cfRule>
  </conditionalFormatting>
  <conditionalFormatting sqref="M282:M299">
    <cfRule type="containsText" dxfId="6" priority="1" operator="containsText" text="pink">
      <formula>NOT(ISERROR(SEARCH("pink",M282)))</formula>
    </cfRule>
    <cfRule type="containsText" dxfId="5" priority="2" operator="containsText" text="red">
      <formula>NOT(ISERROR(SEARCH("red",M282)))</formula>
    </cfRule>
    <cfRule type="containsText" dxfId="4" priority="3" stopIfTrue="1" operator="containsText" text="GREY">
      <formula>NOT(ISERROR(SEARCH("GREY",M282)))</formula>
    </cfRule>
    <cfRule type="containsText" dxfId="3" priority="4" stopIfTrue="1" operator="containsText" text="GREEN">
      <formula>NOT(ISERROR(SEARCH("GREEN",M282)))</formula>
    </cfRule>
    <cfRule type="containsText" dxfId="2" priority="5" stopIfTrue="1" operator="containsText" text="GRASS">
      <formula>NOT(ISERROR(SEARCH("GRASS",M282)))</formula>
    </cfRule>
    <cfRule type="containsText" dxfId="1" priority="6" stopIfTrue="1" operator="containsText" text="YELLOW">
      <formula>NOT(ISERROR(SEARCH("YELLOW",M282)))</formula>
    </cfRule>
    <cfRule type="containsText" dxfId="0" priority="7" stopIfTrue="1" operator="containsText" text="WHITE">
      <formula>NOT(ISERROR(SEARCH("WHITE",M282)))</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
              <xm:f>Sparkline</xm:f>
              <xm:sqref>P197</xm:sqref>
            </x14:sparkline>
            <x14:sparkline>
              <xm:f>Sparkline</xm:f>
              <xm:sqref>P198</xm:sqref>
            </x14:sparkline>
            <x14:sparkline>
              <xm:f>Sparkline</xm:f>
              <xm:sqref>P199</xm:sqref>
            </x14:sparkline>
            <x14:sparkline>
              <xm:f>Sparkline</xm:f>
              <xm:sqref>P200</xm:sqref>
            </x14:sparkline>
            <x14:sparkline>
              <xm:f>Sparkline</xm:f>
              <xm:sqref>P201</xm:sqref>
            </x14:sparkline>
            <x14:sparkline>
              <xm:f>Sparkline</xm:f>
              <xm:sqref>P202</xm:sqref>
            </x14:sparkline>
            <x14:sparkline>
              <xm:f>Sparkline</xm:f>
              <xm:sqref>P203</xm:sqref>
            </x14:sparkline>
            <x14:sparkline>
              <xm:f>Sparkline</xm:f>
              <xm:sqref>P204</xm:sqref>
            </x14:sparkline>
            <x14:sparkline>
              <xm:f>Sparkline</xm:f>
              <xm:sqref>P205</xm:sqref>
            </x14:sparkline>
            <x14:sparkline>
              <xm:f>Sparkline</xm:f>
              <xm:sqref>P206</xm:sqref>
            </x14:sparkline>
            <x14:sparkline>
              <xm:f>Sparkline</xm:f>
              <xm:sqref>P207</xm:sqref>
            </x14:sparkline>
            <x14:sparkline>
              <xm:f>Sparkline</xm:f>
              <xm:sqref>P208</xm:sqref>
            </x14:sparkline>
            <x14:sparkline>
              <xm:f>Sparkline</xm:f>
              <xm:sqref>P209</xm:sqref>
            </x14:sparkline>
            <x14:sparkline>
              <xm:f>Sparkline</xm:f>
              <xm:sqref>P210</xm:sqref>
            </x14:sparkline>
            <x14:sparkline>
              <xm:f>Sparkline</xm:f>
              <xm:sqref>P211</xm:sqref>
            </x14:sparkline>
            <x14:sparkline>
              <xm:f>Sparkline</xm:f>
              <xm:sqref>P212</xm:sqref>
            </x14:sparkline>
            <x14:sparkline>
              <xm:f>Sparkline</xm:f>
              <xm:sqref>P213</xm:sqref>
            </x14:sparkline>
            <x14:sparkline>
              <xm:f>Sparkline</xm:f>
              <xm:sqref>P214</xm:sqref>
            </x14:sparkline>
            <x14:sparkline>
              <xm:f>Sparkline</xm:f>
              <xm:sqref>P215</xm:sqref>
            </x14:sparkline>
            <x14:sparkline>
              <xm:f>Sparkline</xm:f>
              <xm:sqref>P216</xm:sqref>
            </x14:sparkline>
            <x14:sparkline>
              <xm:f>Sparkline</xm:f>
              <xm:sqref>P217</xm:sqref>
            </x14:sparkline>
            <x14:sparkline>
              <xm:f>Sparkline</xm:f>
              <xm:sqref>P218</xm:sqref>
            </x14:sparkline>
            <x14:sparkline>
              <xm:f>Sparkline</xm:f>
              <xm:sqref>P219</xm:sqref>
            </x14:sparkline>
            <x14:sparkline>
              <xm:f>Sparkline</xm:f>
              <xm:sqref>P220</xm:sqref>
            </x14:sparkline>
            <x14:sparkline>
              <xm:f>Sparkline</xm:f>
              <xm:sqref>P221</xm:sqref>
            </x14:sparkline>
            <x14:sparkline>
              <xm:f>Sparkline</xm:f>
              <xm:sqref>P222</xm:sqref>
            </x14:sparkline>
            <x14:sparkline>
              <xm:f>Sparkline</xm:f>
              <xm:sqref>P223</xm:sqref>
            </x14:sparkline>
            <x14:sparkline>
              <xm:f>Sparkline</xm:f>
              <xm:sqref>P224</xm:sqref>
            </x14:sparkline>
            <x14:sparkline>
              <xm:f>Sparkline</xm:f>
              <xm:sqref>P225</xm:sqref>
            </x14:sparkline>
            <x14:sparkline>
              <xm:f>Sparkline</xm:f>
              <xm:sqref>P226</xm:sqref>
            </x14:sparkline>
            <x14:sparkline>
              <xm:f>Sparkline</xm:f>
              <xm:sqref>P227</xm:sqref>
            </x14:sparkline>
            <x14:sparkline>
              <xm:f>Sparkline</xm:f>
              <xm:sqref>P228</xm:sqref>
            </x14:sparkline>
            <x14:sparkline>
              <xm:f>Sparkline</xm:f>
              <xm:sqref>P229</xm:sqref>
            </x14:sparkline>
            <x14:sparkline>
              <xm:f>Sparkline</xm:f>
              <xm:sqref>P230</xm:sqref>
            </x14:sparkline>
            <x14:sparkline>
              <xm:f>Sparkline</xm:f>
              <xm:sqref>P231</xm:sqref>
            </x14:sparkline>
            <x14:sparkline>
              <xm:f>Sparkline</xm:f>
              <xm:sqref>P232</xm:sqref>
            </x14:sparkline>
            <x14:sparkline>
              <xm:f>Sparkline</xm:f>
              <xm:sqref>P233</xm:sqref>
            </x14:sparkline>
            <x14:sparkline>
              <xm:f>Sparkline</xm:f>
              <xm:sqref>P234</xm:sqref>
            </x14:sparkline>
            <x14:sparkline>
              <xm:f>Sparkline</xm:f>
              <xm:sqref>P235</xm:sqref>
            </x14:sparkline>
            <x14:sparkline>
              <xm:f>Sparkline</xm:f>
              <xm:sqref>P236</xm:sqref>
            </x14:sparkline>
            <x14:sparkline>
              <xm:f>Sparkline</xm:f>
              <xm:sqref>P237</xm:sqref>
            </x14:sparkline>
            <x14:sparkline>
              <xm:f>Sparkline</xm:f>
              <xm:sqref>P238</xm:sqref>
            </x14:sparkline>
            <x14:sparkline>
              <xm:f>Sparkline</xm:f>
              <xm:sqref>P239</xm:sqref>
            </x14:sparkline>
            <x14:sparkline>
              <xm:f>Sparkline</xm:f>
              <xm:sqref>P240</xm:sqref>
            </x14:sparkline>
            <x14:sparkline>
              <xm:f>Sparkline</xm:f>
              <xm:sqref>P241</xm:sqref>
            </x14:sparkline>
            <x14:sparkline>
              <xm:f>Sparkline</xm:f>
              <xm:sqref>P242</xm:sqref>
            </x14:sparkline>
            <x14:sparkline>
              <xm:f>Sparkline</xm:f>
              <xm:sqref>P243</xm:sqref>
            </x14:sparkline>
            <x14:sparkline>
              <xm:f>Sparkline</xm:f>
              <xm:sqref>P244</xm:sqref>
            </x14:sparkline>
            <x14:sparkline>
              <xm:f>Sparkline</xm:f>
              <xm:sqref>P245</xm:sqref>
            </x14:sparkline>
            <x14:sparkline>
              <xm:f>Sparkline</xm:f>
              <xm:sqref>P246</xm:sqref>
            </x14:sparkline>
            <x14:sparkline>
              <xm:f>Sparkline</xm:f>
              <xm:sqref>P247</xm:sqref>
            </x14:sparkline>
            <x14:sparkline>
              <xm:f>Sparkline</xm:f>
              <xm:sqref>P248</xm:sqref>
            </x14:sparkline>
            <x14:sparkline>
              <xm:f>Sparkline</xm:f>
              <xm:sqref>P249</xm:sqref>
            </x14:sparkline>
            <x14:sparkline>
              <xm:f>Sparkline</xm:f>
              <xm:sqref>P250</xm:sqref>
            </x14:sparkline>
            <x14:sparkline>
              <xm:f>Sparkline</xm:f>
              <xm:sqref>P251</xm:sqref>
            </x14:sparkline>
            <x14:sparkline>
              <xm:f>Sparkline</xm:f>
              <xm:sqref>P252</xm:sqref>
            </x14:sparkline>
            <x14:sparkline>
              <xm:f>Sparkline</xm:f>
              <xm:sqref>P253</xm:sqref>
            </x14:sparkline>
            <x14:sparkline>
              <xm:f>Sparkline</xm:f>
              <xm:sqref>P254</xm:sqref>
            </x14:sparkline>
            <x14:sparkline>
              <xm:f>Sparkline</xm:f>
              <xm:sqref>P255</xm:sqref>
            </x14:sparkline>
            <x14:sparkline>
              <xm:f>Sparkline</xm:f>
              <xm:sqref>P256</xm:sqref>
            </x14:sparkline>
            <x14:sparkline>
              <xm:f>Sparkline</xm:f>
              <xm:sqref>P257</xm:sqref>
            </x14:sparkline>
            <x14:sparkline>
              <xm:f>Sparkline</xm:f>
              <xm:sqref>P258</xm:sqref>
            </x14:sparkline>
            <x14:sparkline>
              <xm:f>Sparkline</xm:f>
              <xm:sqref>P259</xm:sqref>
            </x14:sparkline>
            <x14:sparkline>
              <xm:f>Sparkline</xm:f>
              <xm:sqref>P260</xm:sqref>
            </x14:sparkline>
            <x14:sparkline>
              <xm:f>Sparkline</xm:f>
              <xm:sqref>P261</xm:sqref>
            </x14:sparkline>
            <x14:sparkline>
              <xm:f>Sparkline</xm:f>
              <xm:sqref>P262</xm:sqref>
            </x14:sparkline>
            <x14:sparkline>
              <xm:f>Sparkline</xm:f>
              <xm:sqref>P263</xm:sqref>
            </x14:sparkline>
            <x14:sparkline>
              <xm:f>Sparkline</xm:f>
              <xm:sqref>P264</xm:sqref>
            </x14:sparkline>
            <x14:sparkline>
              <xm:f>Sparkline</xm:f>
              <xm:sqref>P265</xm:sqref>
            </x14:sparkline>
            <x14:sparkline>
              <xm:f>Sparkline</xm:f>
              <xm:sqref>P266</xm:sqref>
            </x14:sparkline>
            <x14:sparkline>
              <xm:f>Sparkline</xm:f>
              <xm:sqref>P267</xm:sqref>
            </x14:sparkline>
            <x14:sparkline>
              <xm:f>Sparkline</xm:f>
              <xm:sqref>P268</xm:sqref>
            </x14:sparkline>
            <x14:sparkline>
              <xm:f>Sparkline</xm:f>
              <xm:sqref>P269</xm:sqref>
            </x14:sparkline>
            <x14:sparkline>
              <xm:f>Sparkline</xm:f>
              <xm:sqref>P270</xm:sqref>
            </x14:sparkline>
            <x14:sparkline>
              <xm:f>Sparkline</xm:f>
              <xm:sqref>P271</xm:sqref>
            </x14:sparkline>
            <x14:sparkline>
              <xm:f>Sparkline</xm:f>
              <xm:sqref>P272</xm:sqref>
            </x14:sparkline>
            <x14:sparkline>
              <xm:f>Sparkline</xm:f>
              <xm:sqref>P273</xm:sqref>
            </x14:sparkline>
            <x14:sparkline>
              <xm:f>Sparkline</xm:f>
              <xm:sqref>P274</xm:sqref>
            </x14:sparkline>
            <x14:sparkline>
              <xm:f>Sparkline</xm:f>
              <xm:sqref>P275</xm:sqref>
            </x14:sparkline>
            <x14:sparkline>
              <xm:f>Sparkline</xm:f>
              <xm:sqref>P276</xm:sqref>
            </x14:sparkline>
            <x14:sparkline>
              <xm:f>Sparkline</xm:f>
              <xm:sqref>P277</xm:sqref>
            </x14:sparkline>
            <x14:sparkline>
              <xm:f>Sparkline</xm:f>
              <xm:sqref>P278</xm:sqref>
            </x14:sparkline>
            <x14:sparkline>
              <xm:f>Sparkline</xm:f>
              <xm:sqref>P279</xm:sqref>
            </x14:sparkline>
            <x14:sparkline>
              <xm:f>Sparkline</xm:f>
              <xm:sqref>P280</xm:sqref>
            </x14:sparkline>
            <x14:sparkline>
              <xm:f>Sparkline</xm:f>
              <xm:sqref>P281</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A2" sqref="A2"/>
    </sheetView>
  </sheetViews>
  <sheetFormatPr defaultRowHeight="15" x14ac:dyDescent="0.25"/>
  <cols>
    <col min="1" max="1" width="63.7109375" style="71" bestFit="1" customWidth="1"/>
    <col min="2" max="10" width="17.85546875" style="71" customWidth="1"/>
    <col min="11" max="16384" width="9.140625" style="71"/>
  </cols>
  <sheetData>
    <row r="1" spans="1:10" ht="39.75" customHeight="1" thickBot="1" x14ac:dyDescent="0.3">
      <c r="A1" s="173" t="s">
        <v>174</v>
      </c>
      <c r="B1" s="173"/>
      <c r="C1" s="173"/>
      <c r="D1" s="173"/>
      <c r="E1" s="173"/>
      <c r="F1" s="173"/>
      <c r="G1" s="173"/>
      <c r="H1" s="173"/>
      <c r="I1" s="173"/>
      <c r="J1" s="173"/>
    </row>
    <row r="2" spans="1:10" ht="18.75" x14ac:dyDescent="0.3">
      <c r="A2" s="72"/>
      <c r="B2" s="31"/>
      <c r="C2" s="31"/>
      <c r="D2" s="31"/>
      <c r="E2" s="31"/>
      <c r="F2" s="31"/>
      <c r="G2" s="31"/>
      <c r="H2" s="31"/>
      <c r="I2" s="31"/>
      <c r="J2" s="31"/>
    </row>
    <row r="3" spans="1:10" s="32" customFormat="1" ht="15.75" x14ac:dyDescent="0.25">
      <c r="A3" s="174" t="s">
        <v>142</v>
      </c>
      <c r="B3" s="174"/>
      <c r="C3" s="174"/>
      <c r="D3" s="174"/>
      <c r="E3" s="174"/>
      <c r="F3" s="174"/>
      <c r="G3" s="174"/>
      <c r="H3" s="174"/>
      <c r="I3" s="174"/>
      <c r="J3" s="174"/>
    </row>
    <row r="4" spans="1:10" s="32" customFormat="1" ht="15.75" x14ac:dyDescent="0.25">
      <c r="A4" s="73"/>
      <c r="B4" s="74"/>
      <c r="C4" s="74"/>
      <c r="D4" s="74"/>
    </row>
    <row r="5" spans="1:10" s="32" customFormat="1" ht="15.75" x14ac:dyDescent="0.25">
      <c r="A5" s="75" t="s">
        <v>24</v>
      </c>
    </row>
    <row r="6" spans="1:10" s="32" customFormat="1" ht="15.75" x14ac:dyDescent="0.25">
      <c r="A6" s="75"/>
    </row>
    <row r="7" spans="1:10" s="32" customFormat="1" ht="62.25" customHeight="1" x14ac:dyDescent="0.25">
      <c r="A7" s="89" t="s">
        <v>80</v>
      </c>
      <c r="B7" s="79" t="s">
        <v>143</v>
      </c>
      <c r="C7" s="79" t="s">
        <v>144</v>
      </c>
      <c r="D7" s="79" t="s">
        <v>175</v>
      </c>
      <c r="E7" s="79" t="s">
        <v>176</v>
      </c>
      <c r="F7" s="79" t="s">
        <v>145</v>
      </c>
      <c r="G7" s="79" t="s">
        <v>177</v>
      </c>
      <c r="H7" s="79" t="s">
        <v>5</v>
      </c>
      <c r="I7" s="79" t="s">
        <v>4</v>
      </c>
      <c r="J7" s="79" t="s">
        <v>178</v>
      </c>
    </row>
    <row r="8" spans="1:10" s="32" customFormat="1" ht="15.75" x14ac:dyDescent="0.25">
      <c r="A8" s="90" t="s">
        <v>179</v>
      </c>
      <c r="B8" s="91"/>
      <c r="C8" s="92"/>
      <c r="D8" s="91"/>
      <c r="E8" s="91"/>
      <c r="F8" s="91"/>
      <c r="G8" s="91"/>
      <c r="H8" s="91"/>
      <c r="I8" s="91"/>
      <c r="J8" s="91"/>
    </row>
    <row r="9" spans="1:10" s="32" customFormat="1" ht="15.75" x14ac:dyDescent="0.25">
      <c r="A9" s="82" t="s">
        <v>23</v>
      </c>
      <c r="B9" s="93"/>
      <c r="C9" s="93">
        <v>1</v>
      </c>
      <c r="D9" s="93"/>
      <c r="E9" s="93"/>
      <c r="F9" s="93"/>
      <c r="G9" s="93"/>
      <c r="H9" s="93"/>
      <c r="I9" s="93"/>
      <c r="J9" s="93"/>
    </row>
    <row r="10" spans="1:10" s="32" customFormat="1" ht="15.75" x14ac:dyDescent="0.25">
      <c r="A10" s="82" t="s">
        <v>180</v>
      </c>
      <c r="B10" s="93"/>
      <c r="C10" s="93">
        <v>2</v>
      </c>
      <c r="D10" s="93"/>
      <c r="E10" s="93"/>
      <c r="F10" s="93"/>
      <c r="G10" s="93"/>
      <c r="H10" s="93"/>
      <c r="I10" s="93"/>
      <c r="J10" s="93"/>
    </row>
    <row r="11" spans="1:10" s="32" customFormat="1" ht="15.75" x14ac:dyDescent="0.25">
      <c r="A11" s="90" t="s">
        <v>181</v>
      </c>
      <c r="B11" s="92"/>
      <c r="C11" s="92"/>
      <c r="D11" s="92"/>
      <c r="E11" s="92"/>
      <c r="F11" s="91"/>
      <c r="G11" s="91"/>
      <c r="H11" s="91"/>
      <c r="I11" s="91"/>
      <c r="J11" s="91"/>
    </row>
    <row r="12" spans="1:10" s="32" customFormat="1" ht="15.75" x14ac:dyDescent="0.25">
      <c r="A12" s="94" t="s">
        <v>23</v>
      </c>
      <c r="B12" s="80">
        <v>1</v>
      </c>
      <c r="C12" s="80">
        <v>1</v>
      </c>
      <c r="D12" s="80"/>
      <c r="E12" s="80">
        <v>1</v>
      </c>
      <c r="F12" s="80"/>
      <c r="G12" s="80"/>
      <c r="H12" s="80"/>
      <c r="I12" s="80"/>
      <c r="J12" s="80"/>
    </row>
    <row r="13" spans="1:10" s="32" customFormat="1" ht="15.75" x14ac:dyDescent="0.25">
      <c r="A13" s="94" t="s">
        <v>182</v>
      </c>
      <c r="B13" s="80"/>
      <c r="C13" s="80">
        <v>1</v>
      </c>
      <c r="D13" s="80"/>
      <c r="E13" s="80"/>
      <c r="F13" s="80"/>
      <c r="G13" s="80"/>
      <c r="H13" s="80"/>
      <c r="I13" s="80"/>
      <c r="J13" s="80"/>
    </row>
    <row r="14" spans="1:10" s="32" customFormat="1" ht="15.75" x14ac:dyDescent="0.25">
      <c r="A14" s="94" t="s">
        <v>43</v>
      </c>
      <c r="B14" s="80"/>
      <c r="C14" s="80"/>
      <c r="D14" s="80">
        <v>1</v>
      </c>
      <c r="E14" s="80"/>
      <c r="F14" s="80"/>
      <c r="G14" s="80"/>
      <c r="H14" s="80"/>
      <c r="I14" s="80"/>
      <c r="J14" s="80"/>
    </row>
    <row r="15" spans="1:10" s="32" customFormat="1" ht="15.75" x14ac:dyDescent="0.25">
      <c r="A15" s="82" t="s">
        <v>41</v>
      </c>
      <c r="B15" s="93">
        <v>1</v>
      </c>
      <c r="C15" s="93">
        <v>3</v>
      </c>
      <c r="D15" s="93"/>
      <c r="E15" s="93"/>
      <c r="F15" s="93"/>
      <c r="G15" s="93"/>
      <c r="H15" s="93"/>
      <c r="I15" s="93"/>
      <c r="J15" s="93"/>
    </row>
    <row r="16" spans="1:10" s="32" customFormat="1" ht="15.75" x14ac:dyDescent="0.25">
      <c r="A16" s="82" t="s">
        <v>183</v>
      </c>
      <c r="B16" s="93"/>
      <c r="C16" s="93"/>
      <c r="D16" s="93"/>
      <c r="E16" s="93"/>
      <c r="F16" s="93"/>
      <c r="G16" s="93">
        <v>1</v>
      </c>
      <c r="H16" s="93"/>
      <c r="I16" s="93"/>
      <c r="J16" s="93"/>
    </row>
    <row r="17" spans="1:10" s="32" customFormat="1" ht="15.75" x14ac:dyDescent="0.25">
      <c r="A17" s="82" t="s">
        <v>45</v>
      </c>
      <c r="B17" s="93"/>
      <c r="C17" s="93"/>
      <c r="D17" s="93"/>
      <c r="E17" s="93"/>
      <c r="F17" s="93"/>
      <c r="G17" s="93"/>
      <c r="H17" s="93"/>
      <c r="I17" s="93"/>
      <c r="J17" s="93">
        <v>1</v>
      </c>
    </row>
    <row r="18" spans="1:10" s="32" customFormat="1" ht="15.75" x14ac:dyDescent="0.25">
      <c r="A18" s="82" t="s">
        <v>160</v>
      </c>
      <c r="B18" s="93"/>
      <c r="C18" s="93">
        <v>1</v>
      </c>
      <c r="D18" s="93"/>
      <c r="E18" s="93"/>
      <c r="F18" s="93"/>
      <c r="G18" s="93"/>
      <c r="H18" s="93"/>
      <c r="I18" s="93"/>
      <c r="J18" s="93"/>
    </row>
    <row r="19" spans="1:10" s="32" customFormat="1" ht="15.75" x14ac:dyDescent="0.25">
      <c r="A19" s="82" t="s">
        <v>184</v>
      </c>
      <c r="B19" s="93"/>
      <c r="C19" s="93">
        <v>1</v>
      </c>
      <c r="D19" s="93"/>
      <c r="E19" s="93"/>
      <c r="F19" s="93"/>
      <c r="G19" s="93"/>
      <c r="H19" s="93"/>
      <c r="I19" s="93"/>
      <c r="J19" s="93"/>
    </row>
    <row r="20" spans="1:10" s="32" customFormat="1" ht="15.75" x14ac:dyDescent="0.25">
      <c r="A20" s="90" t="s">
        <v>185</v>
      </c>
      <c r="B20" s="92"/>
      <c r="C20" s="91"/>
      <c r="D20" s="91"/>
      <c r="E20" s="91"/>
      <c r="F20" s="91"/>
      <c r="G20" s="91"/>
      <c r="H20" s="91"/>
      <c r="I20" s="91"/>
      <c r="J20" s="91"/>
    </row>
    <row r="21" spans="1:10" s="32" customFormat="1" ht="15.75" x14ac:dyDescent="0.25">
      <c r="A21" s="82" t="s">
        <v>186</v>
      </c>
      <c r="B21" s="93"/>
      <c r="C21" s="93">
        <v>1</v>
      </c>
      <c r="D21" s="93"/>
      <c r="E21" s="93"/>
      <c r="F21" s="93">
        <v>1</v>
      </c>
      <c r="G21" s="93"/>
      <c r="H21" s="93"/>
      <c r="I21" s="93">
        <v>1</v>
      </c>
      <c r="J21" s="93"/>
    </row>
    <row r="22" spans="1:10" s="32" customFormat="1" ht="15.75" x14ac:dyDescent="0.25">
      <c r="A22" s="82" t="s">
        <v>149</v>
      </c>
      <c r="B22" s="93"/>
      <c r="C22" s="93"/>
      <c r="D22" s="93"/>
      <c r="E22" s="93"/>
      <c r="F22" s="93">
        <v>1</v>
      </c>
      <c r="G22" s="93"/>
      <c r="H22" s="93"/>
      <c r="I22" s="93"/>
      <c r="J22" s="93"/>
    </row>
    <row r="23" spans="1:10" s="32" customFormat="1" ht="15.75" x14ac:dyDescent="0.25">
      <c r="A23" s="90" t="s">
        <v>187</v>
      </c>
      <c r="B23" s="91"/>
      <c r="C23" s="92"/>
      <c r="D23" s="91"/>
      <c r="E23" s="92"/>
      <c r="F23" s="92"/>
      <c r="G23" s="91"/>
      <c r="H23" s="91"/>
      <c r="I23" s="91"/>
      <c r="J23" s="91"/>
    </row>
    <row r="24" spans="1:10" s="32" customFormat="1" ht="15.75" x14ac:dyDescent="0.25">
      <c r="A24" s="82" t="s">
        <v>60</v>
      </c>
      <c r="B24" s="93"/>
      <c r="C24" s="93">
        <v>2</v>
      </c>
      <c r="D24" s="93"/>
      <c r="E24" s="93">
        <v>2</v>
      </c>
      <c r="F24" s="93"/>
      <c r="G24" s="93"/>
      <c r="H24" s="93">
        <v>1</v>
      </c>
      <c r="I24" s="93"/>
      <c r="J24" s="93"/>
    </row>
    <row r="25" spans="1:10" s="32" customFormat="1" ht="15.75" x14ac:dyDescent="0.25">
      <c r="A25" s="90" t="s">
        <v>188</v>
      </c>
      <c r="B25" s="91"/>
      <c r="C25" s="92"/>
      <c r="D25" s="92"/>
      <c r="E25" s="92"/>
      <c r="F25" s="92"/>
      <c r="G25" s="91"/>
      <c r="H25" s="91"/>
      <c r="I25" s="91"/>
      <c r="J25" s="91"/>
    </row>
    <row r="26" spans="1:10" s="32" customFormat="1" ht="15.75" x14ac:dyDescent="0.25">
      <c r="A26" s="82" t="s">
        <v>41</v>
      </c>
      <c r="B26" s="93">
        <v>1</v>
      </c>
      <c r="C26" s="93">
        <v>1</v>
      </c>
      <c r="D26" s="93"/>
      <c r="E26" s="93"/>
      <c r="F26" s="93"/>
      <c r="G26" s="93"/>
      <c r="H26" s="93"/>
      <c r="I26" s="93"/>
      <c r="J26" s="93"/>
    </row>
    <row r="27" spans="1:10" s="32" customFormat="1" ht="15.75" x14ac:dyDescent="0.25">
      <c r="A27" s="95" t="s">
        <v>19</v>
      </c>
      <c r="B27" s="92">
        <v>3</v>
      </c>
      <c r="C27" s="92">
        <v>14</v>
      </c>
      <c r="D27" s="92">
        <v>1</v>
      </c>
      <c r="E27" s="92">
        <v>3</v>
      </c>
      <c r="F27" s="92">
        <v>2</v>
      </c>
      <c r="G27" s="92">
        <v>1</v>
      </c>
      <c r="H27" s="92">
        <v>1</v>
      </c>
      <c r="I27" s="92">
        <v>1</v>
      </c>
      <c r="J27" s="92">
        <v>1</v>
      </c>
    </row>
  </sheetData>
  <mergeCells count="2">
    <mergeCell ref="A1:J1"/>
    <mergeCell ref="A3: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61" style="71" customWidth="1"/>
    <col min="2" max="10" width="14.28515625" style="71" customWidth="1"/>
    <col min="11" max="16384" width="9.140625" style="71"/>
  </cols>
  <sheetData>
    <row r="1" spans="1:10" ht="18.75" customHeight="1" thickBot="1" x14ac:dyDescent="0.3">
      <c r="A1" s="175" t="s">
        <v>189</v>
      </c>
      <c r="B1" s="175"/>
      <c r="C1" s="175"/>
      <c r="D1" s="175"/>
      <c r="E1" s="175"/>
      <c r="F1" s="175"/>
      <c r="G1" s="76"/>
      <c r="H1" s="76"/>
      <c r="I1" s="76"/>
      <c r="J1" s="76"/>
    </row>
    <row r="2" spans="1:10" ht="18.75" x14ac:dyDescent="0.3">
      <c r="A2" s="72"/>
      <c r="B2" s="31"/>
      <c r="C2" s="31"/>
      <c r="D2" s="31"/>
      <c r="E2" s="31"/>
      <c r="F2" s="31"/>
      <c r="G2" s="30"/>
      <c r="H2" s="30"/>
      <c r="I2" s="30"/>
      <c r="J2" s="30"/>
    </row>
    <row r="3" spans="1:10" ht="15.75" x14ac:dyDescent="0.25">
      <c r="A3" s="75" t="s">
        <v>150</v>
      </c>
      <c r="B3" s="77"/>
      <c r="C3" s="77"/>
      <c r="D3" s="77"/>
      <c r="E3" s="77"/>
      <c r="F3" s="77"/>
      <c r="G3" s="77"/>
      <c r="H3" s="77"/>
      <c r="I3" s="77"/>
      <c r="J3" s="77"/>
    </row>
    <row r="4" spans="1:10" ht="15.75" x14ac:dyDescent="0.25">
      <c r="A4" s="32"/>
      <c r="B4" s="32"/>
      <c r="C4" s="32"/>
      <c r="D4" s="32"/>
      <c r="E4" s="32"/>
      <c r="F4" s="32"/>
      <c r="G4" s="32"/>
      <c r="H4" s="32"/>
      <c r="I4" s="32"/>
      <c r="J4" s="32"/>
    </row>
    <row r="5" spans="1:10" ht="63" x14ac:dyDescent="0.25">
      <c r="A5" s="78" t="s">
        <v>151</v>
      </c>
      <c r="B5" s="79" t="s">
        <v>143</v>
      </c>
      <c r="C5" s="79" t="s">
        <v>144</v>
      </c>
      <c r="D5" s="79" t="s">
        <v>175</v>
      </c>
      <c r="E5" s="79" t="s">
        <v>176</v>
      </c>
      <c r="F5" s="79" t="s">
        <v>145</v>
      </c>
      <c r="G5" s="79" t="s">
        <v>177</v>
      </c>
      <c r="H5" s="79" t="s">
        <v>5</v>
      </c>
      <c r="I5" s="79" t="s">
        <v>4</v>
      </c>
      <c r="J5" s="79" t="s">
        <v>178</v>
      </c>
    </row>
    <row r="6" spans="1:10" s="32" customFormat="1" ht="15.75" x14ac:dyDescent="0.25">
      <c r="A6" s="78" t="s">
        <v>20</v>
      </c>
      <c r="B6" s="80"/>
      <c r="C6" s="81">
        <v>3</v>
      </c>
      <c r="D6" s="80"/>
      <c r="E6" s="80"/>
      <c r="F6" s="80"/>
      <c r="G6" s="80"/>
      <c r="H6" s="80"/>
      <c r="I6" s="82"/>
      <c r="J6" s="82"/>
    </row>
    <row r="7" spans="1:10" s="32" customFormat="1" ht="15.75" x14ac:dyDescent="0.25">
      <c r="A7" s="78" t="s">
        <v>190</v>
      </c>
      <c r="B7" s="83">
        <v>2</v>
      </c>
      <c r="C7" s="84">
        <v>7</v>
      </c>
      <c r="D7" s="83">
        <v>1</v>
      </c>
      <c r="E7" s="83">
        <v>1</v>
      </c>
      <c r="F7" s="80"/>
      <c r="G7" s="83">
        <v>2</v>
      </c>
      <c r="H7" s="80"/>
      <c r="I7" s="82"/>
      <c r="J7" s="85">
        <v>1</v>
      </c>
    </row>
    <row r="8" spans="1:10" s="32" customFormat="1" ht="15.75" x14ac:dyDescent="0.25">
      <c r="A8" s="78" t="s">
        <v>146</v>
      </c>
      <c r="B8" s="80"/>
      <c r="C8" s="83">
        <v>1</v>
      </c>
      <c r="D8" s="80"/>
      <c r="E8" s="80"/>
      <c r="F8" s="83">
        <v>2</v>
      </c>
      <c r="G8" s="80"/>
      <c r="H8" s="80"/>
      <c r="I8" s="85">
        <v>1</v>
      </c>
      <c r="J8" s="82"/>
    </row>
    <row r="9" spans="1:10" s="32" customFormat="1" ht="15.75" x14ac:dyDescent="0.25">
      <c r="A9" s="78" t="s">
        <v>147</v>
      </c>
      <c r="B9" s="80"/>
      <c r="C9" s="83">
        <v>2</v>
      </c>
      <c r="D9" s="80"/>
      <c r="E9" s="83">
        <v>2</v>
      </c>
      <c r="F9" s="80"/>
      <c r="G9" s="80"/>
      <c r="H9" s="80"/>
      <c r="I9" s="82"/>
      <c r="J9" s="82"/>
    </row>
    <row r="10" spans="1:10" s="32" customFormat="1" ht="15.75" x14ac:dyDescent="0.25">
      <c r="A10" s="78" t="s">
        <v>148</v>
      </c>
      <c r="B10" s="83">
        <v>1</v>
      </c>
      <c r="C10" s="83">
        <v>1</v>
      </c>
      <c r="D10" s="80"/>
      <c r="E10" s="80"/>
      <c r="F10" s="80"/>
      <c r="G10" s="80"/>
      <c r="H10" s="80"/>
      <c r="I10" s="82"/>
      <c r="J10" s="82"/>
    </row>
    <row r="11" spans="1:10" s="32" customFormat="1" ht="15.75" x14ac:dyDescent="0.25">
      <c r="A11" s="86"/>
      <c r="B11" s="86"/>
      <c r="C11" s="86"/>
      <c r="D11" s="86"/>
      <c r="E11" s="86"/>
      <c r="F11" s="86"/>
      <c r="G11" s="86"/>
      <c r="H11" s="86"/>
      <c r="I11" s="86"/>
      <c r="J11" s="86"/>
    </row>
    <row r="12" spans="1:10" s="32" customFormat="1" ht="15.75" x14ac:dyDescent="0.25">
      <c r="A12" s="86"/>
      <c r="B12" s="86"/>
      <c r="C12" s="86"/>
      <c r="D12" s="86"/>
      <c r="E12" s="86"/>
      <c r="F12" s="86"/>
      <c r="G12" s="86"/>
      <c r="H12" s="86"/>
      <c r="I12" s="86"/>
      <c r="J12" s="86"/>
    </row>
    <row r="13" spans="1:10" s="32" customFormat="1" ht="15.75" x14ac:dyDescent="0.25">
      <c r="A13" s="86"/>
      <c r="B13" s="86"/>
      <c r="C13" s="86"/>
      <c r="D13" s="86"/>
      <c r="E13" s="86"/>
      <c r="F13" s="86"/>
      <c r="G13" s="84"/>
      <c r="H13" s="87" t="s">
        <v>152</v>
      </c>
    </row>
    <row r="14" spans="1:10" s="32" customFormat="1" ht="15.75" x14ac:dyDescent="0.25">
      <c r="A14" s="86"/>
      <c r="B14" s="86"/>
      <c r="C14" s="86"/>
      <c r="D14" s="86"/>
      <c r="E14" s="86"/>
      <c r="F14" s="86"/>
      <c r="G14" s="81"/>
      <c r="H14" s="87" t="s">
        <v>153</v>
      </c>
    </row>
    <row r="15" spans="1:10" s="32" customFormat="1" ht="15.75" x14ac:dyDescent="0.25">
      <c r="A15" s="86"/>
      <c r="B15" s="86"/>
      <c r="C15" s="86"/>
      <c r="D15" s="86"/>
      <c r="E15" s="86"/>
      <c r="F15" s="86"/>
      <c r="G15" s="88"/>
      <c r="H15" s="87" t="s">
        <v>154</v>
      </c>
    </row>
    <row r="16" spans="1:10" s="32" customFormat="1" ht="15.75" x14ac:dyDescent="0.25">
      <c r="A16" s="86"/>
      <c r="B16" s="86"/>
      <c r="C16" s="86"/>
      <c r="D16" s="86"/>
      <c r="E16" s="86"/>
      <c r="F16" s="86"/>
      <c r="G16" s="80"/>
      <c r="H16" s="86">
        <v>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Introduction!Print_Area</vt:lpstr>
      <vt:lpstr>'REF Outliers&amp;Benchmarking'!Print_Area</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2018-07-27T10:58:32Z</dcterms:modified>
</cp:coreProperties>
</file>