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17"/>
  <workbookPr autoCompressPictures="0"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1" documentId="11_8C4F5187D03FAF86A5B2EE5166976C534DE8C7E4" xr6:coauthVersionLast="43" xr6:coauthVersionMax="43" xr10:uidLastSave="{DE36B9FE-7DED-4B81-A566-26A9D568DC15}"/>
  <bookViews>
    <workbookView xWindow="0" yWindow="60" windowWidth="19410" windowHeight="11010" firstSheet="1" xr2:uid="{00000000-000D-0000-FFFF-FFFF00000000}"/>
  </bookViews>
  <sheets>
    <sheet name="Report Matrix" sheetId="5" r:id="rId1"/>
    <sheet name="Placements" sheetId="6" r:id="rId2"/>
  </sheets>
  <externalReferences>
    <externalReference r:id="rId3"/>
  </externalReferences>
  <definedNames>
    <definedName name="_xlnm._FilterDatabase" localSheetId="0" hidden="1">'Report Matrix'!$E$3:$Z$24</definedName>
    <definedName name="FullList">Placements!$A$2:$A$48</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4" i="5" l="1"/>
  <c r="I5" i="5"/>
  <c r="I6" i="5"/>
  <c r="I7" i="5"/>
  <c r="I9" i="5"/>
  <c r="I10" i="5"/>
  <c r="I11" i="5"/>
  <c r="I12" i="5"/>
  <c r="I13" i="5"/>
  <c r="I14" i="5"/>
  <c r="I15" i="5"/>
  <c r="I16" i="5"/>
  <c r="I17" i="5"/>
  <c r="I18" i="5"/>
  <c r="I19" i="5"/>
  <c r="I20" i="5"/>
  <c r="I21" i="5"/>
  <c r="I2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<sst xmlns="http://schemas.openxmlformats.org/spreadsheetml/2006/main" count="464" uniqueCount="177">
  <si>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</si>
  <si>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</si>
  <si>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</si>
  <si>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</si>
  <si>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</si>
  <si>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</si>
  <si>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</si>
  <si>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</si>
  <si>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</si>
  <si>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</si>
  <si>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</si>
  <si>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</si>
  <si>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</si>
  <si>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</si>
  <si>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</si>
  <si>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</si>
  <si>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</si>
  <si>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</si>
  <si>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</si>
  <si>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</si>
  <si>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</si>
  <si>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</si>
  <si>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</si>
  <si>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</si>
  <si>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</si>
  <si>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</si>
  <si>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</si>
  <si>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</si>
  <si>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</si>
  <si>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</si>
  <si>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</si>
  <si>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</si>
  <si>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</si>
  <si>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Primary Care</t>
  </si>
  <si>
    <t>Emergency Medicine</t>
  </si>
  <si>
    <t>CT/ST1</t>
  </si>
  <si>
    <t>Northern Devon Healthcare NHS Trust</t>
  </si>
  <si>
    <t>Good</t>
  </si>
  <si>
    <t>Excellent</t>
  </si>
  <si>
    <t>No grade awarded</t>
  </si>
  <si>
    <r>
      <rPr>
        <b/>
        <sz val="12"/>
        <color rgb="FF000000"/>
        <rFont val="Arial"/>
        <family val="2"/>
      </rPr>
      <t>2017 Anomaly Grade</t>
    </r>
    <r>
      <rPr>
        <sz val="12"/>
        <color rgb="FF000000"/>
        <rFont val="Arial"/>
        <family val="2"/>
      </rPr>
      <t xml:space="preserve">
The panel felt that the overall grade awarded did not reflect the excellent educational and clinical environment of this department.</t>
    </r>
  </si>
  <si>
    <r>
      <rPr>
        <b/>
        <sz val="12"/>
        <color rgb="FF000000"/>
        <rFont val="Arial"/>
        <family val="2"/>
      </rPr>
      <t>2018 GMC NTS</t>
    </r>
    <r>
      <rPr>
        <sz val="12"/>
        <color rgb="FF000000"/>
        <rFont val="Arial"/>
        <family val="2"/>
      </rPr>
      <t xml:space="preserve">
No data available for this post</t>
    </r>
  </si>
  <si>
    <t xml:space="preserve">No comments </t>
  </si>
  <si>
    <t>Minimal feedback from trainees making it hard to give specific feedback for the post.</t>
  </si>
  <si>
    <t>General Psychiatry</t>
  </si>
  <si>
    <t>Devon Partnership Trust</t>
  </si>
  <si>
    <t>Requires Improvement</t>
  </si>
  <si>
    <r>
      <rPr>
        <b/>
        <sz val="11"/>
        <color rgb="FF000000"/>
        <rFont val="Arial"/>
        <family val="2"/>
      </rPr>
      <t>2017 Areas of Concern</t>
    </r>
    <r>
      <rPr>
        <sz val="11"/>
        <color rgb="FF000000"/>
        <rFont val="Arial"/>
        <family val="2"/>
      </rPr>
      <t xml:space="preserve">
No formal process for handover - eg if doing comm psych post - at 5pm become on call for ward etc and no formal handover. Study leave access difficult - have to cross cover. New contract - currently monitoring rotas. Has been exception reported. outcome awaited. Clinical supervisor was only assigned 4-6 weeks after starting and for 1 trainee was not someone who had regular contact with. Nor were they due to work with this person in future.   
</t>
    </r>
    <r>
      <rPr>
        <b/>
        <sz val="11"/>
        <color rgb="FF000000"/>
        <rFont val="Arial"/>
        <family val="2"/>
      </rPr>
      <t>2018 GMC NTS</t>
    </r>
    <r>
      <rPr>
        <sz val="11"/>
        <color rgb="FF000000"/>
        <rFont val="Arial"/>
        <family val="2"/>
      </rPr>
      <t xml:space="preserve">
No data available for this post</t>
    </r>
  </si>
  <si>
    <t>Responded to previous feedback</t>
  </si>
  <si>
    <t xml:space="preserve">Address the issue around being able to book leave and swap for annual leave/ study leave. Trainees did not attend Quality Panel. </t>
  </si>
  <si>
    <t>Ensure that at the next induction there is a period of observation and teaching on initial assessment of acute psychiatric cases</t>
  </si>
  <si>
    <t xml:space="preserve">Issues around personal safety and lack of access to safety alarm has been resolved. </t>
  </si>
  <si>
    <t xml:space="preserve">There is an opportunity to work w liaison team initially ? Not being communicated effectively to trainees as only one took this up., </t>
  </si>
  <si>
    <t>Geriatric Medicine</t>
  </si>
  <si>
    <t>Inadequate</t>
  </si>
  <si>
    <r>
      <rPr>
        <b/>
        <sz val="12"/>
        <color rgb="FF000000"/>
        <rFont val="Arial"/>
        <family val="2"/>
      </rPr>
      <t>2018 GMC NTS</t>
    </r>
    <r>
      <rPr>
        <sz val="12"/>
        <color rgb="FF000000"/>
        <rFont val="Arial"/>
        <family val="2"/>
      </rPr>
      <t xml:space="preserve">
1x red outlier across GP Medicine for Handover
3x pink outliers across GP Medicine for EG, Induction and Reporting systems</t>
    </r>
  </si>
  <si>
    <r>
      <rPr>
        <b/>
        <sz val="11"/>
        <color rgb="FF000000"/>
        <rFont val="Arial"/>
        <family val="2"/>
      </rPr>
      <t>2017 Areas of Concern</t>
    </r>
    <r>
      <rPr>
        <sz val="11"/>
        <color rgb="FF000000"/>
        <rFont val="Arial"/>
        <family val="2"/>
      </rPr>
      <t xml:space="preserve">
Heavy admin burden on rehab ward.  Impact on learning.   Teaching on rounds is sparse.</t>
    </r>
  </si>
  <si>
    <t xml:space="preserve">Past 6 wks has been a significant change in the dept - with additional staff and improved teaching and new consultant. </t>
  </si>
  <si>
    <t>Teaching now available on Thursdays by Dr Arya</t>
  </si>
  <si>
    <t>Lack of  clinical supervisor allocated. Lack of induction for those on nights. Lack of clear cover for trainees when consultant is away/ not on site. Eg Dr Arbab nominally providing cover when is located at different site (South Molton)</t>
  </si>
  <si>
    <t>Need to be allocated clinical supervisor in timely fashion and be able to attend induction if on nights. Need clear allocated cover when consultant absent/ away</t>
  </si>
  <si>
    <t xml:space="preserve">Dr Arya was appointed 6 weeks ago to C of E  - now doing daily ward rounds and bookable teaching on Thursdays. Some teaching by other consultants on ward rounds. </t>
  </si>
  <si>
    <t xml:space="preserve">Acknowledged issue around assigning clin. supervisor / lack of clarity to trainee as to who his CS is in the past intake or trainees. The consultant for the first attachment/ ward is the C.Sup. They are aware of condensed curriculum. Formal teaching session every Monday.4 consultants share this and encourage trainee input.  Encourage trainees to come when joint ward rounds w Psych/ PD specialist etc. Trainees are informed who is covering them when consultant away/ annual leave. </t>
  </si>
  <si>
    <t>May consider suggesting to trainees at induction that they attend clinics eg Julia Saunders. Clarity on who is covering in the absence of their supervisor. ? f/u with Nicola Thorn</t>
  </si>
  <si>
    <t>Obstetrics and Gynaecology</t>
  </si>
  <si>
    <r>
      <rPr>
        <b/>
        <sz val="12"/>
        <color rgb="FF000000"/>
        <rFont val="Arial"/>
        <family val="2"/>
      </rPr>
      <t>2017 QP Grade</t>
    </r>
    <r>
      <rPr>
        <sz val="12"/>
        <color rgb="FF000000"/>
        <rFont val="Arial"/>
        <family val="2"/>
      </rPr>
      <t xml:space="preserve">
Changes in consultant working pattern - lots of locum consultants in Obst.  of a variable quality. Challenging as need senior support to make decisions and the quality of this has been very variable. Concerns over Midwives having no one they trust to turn to. Increased pressure on them to escalate decisions made. Difficult to build up trust and good working relationship with colleagues in this environment. Daily anxiety over some of the advice from locum consultants. Locum consultants  being asked to work excessive days.No one to speak to if not happy with  advice from some of locum consultants (the current ones are good). 
</t>
    </r>
    <r>
      <rPr>
        <b/>
        <sz val="12"/>
        <color rgb="FF000000"/>
        <rFont val="Arial"/>
        <family val="2"/>
      </rPr>
      <t>2018 GMC NTS</t>
    </r>
    <r>
      <rPr>
        <sz val="12"/>
        <color rgb="FF000000"/>
        <rFont val="Arial"/>
        <family val="2"/>
      </rPr>
      <t xml:space="preserve">
4x red outliers for GP O&amp;G for CS, CS OOHs, Local Teaching and Overall Satisfaction
3x pink outliers for GP O&amp;G for Ad Ex, Curriculum coverage and EG
2018 GMC NTS
</t>
    </r>
  </si>
  <si>
    <t>Mrs Lekoudis ('exceptional, high qual education and feedback') and Midwives very supportive and good advocate for patients. Priority week is a good opportunity to access areas of particular interest for education. Mr El Badawy very supportive Weekly teaching is now available. Trainees appreciate attending the PROMPT course and having an SHO office.</t>
  </si>
  <si>
    <t xml:space="preserve">Multiple reports of unprofessional behaviour between senior clinicians interfering with handover and undermining other staff. " SHO's are often held to account for the decisions of their seniors by the incoming team and bear the brunt of frustrations" lack of positive feedback - " colleagues do not comment on performance unless something goes wrong" Not appropriate to allocate clin supervisor who is on long term sick leave. Trainees should not asked to consent for procedures for caesarean sections.SAS grade not always contactable. One  trainee stated that there were occasions it was not known which consultant was on call. </t>
  </si>
  <si>
    <t xml:space="preserve">Restructuring so that a gynae clinic room available for Juniors to see patients during clinic under supervision would be helpful for education Trainees are expected to resolve the issue of gaps in the rota and report being pulled from educational opportunities when they have to cover these.  </t>
  </si>
  <si>
    <t xml:space="preserve">This dept does not have a full quota of substantive posts and there has been a variable quality of locums. Rota has been very tight and concerns for a time about patients safety and cover but this has improved in the past month.  </t>
  </si>
  <si>
    <t xml:space="preserve">Past 18mths have been complicated. Repercussions still ongoing but improving. As the unit is small can be difficult to separate service provision from education side of post. Will try to accommodate a room in gynae clinic also needs a nurse for chaperone for examination. </t>
  </si>
  <si>
    <t>Rheumatology</t>
  </si>
  <si>
    <t>Dr Kyle is great at teaching</t>
  </si>
  <si>
    <t>none</t>
  </si>
  <si>
    <t>Overall responses all a mix of good/ excellent . No specific comments were made by trainee and no trainee at panel to give further feedback</t>
  </si>
  <si>
    <t>Consider changing post to 3m rheum/ 3m MAU if there are 2 paired Part time trainees to enable more exposure in the post and better integration into the teams</t>
  </si>
  <si>
    <t>Email with suggestion of how to change to 3m posts - SK</t>
  </si>
  <si>
    <t>MAU</t>
  </si>
  <si>
    <r>
      <rPr>
        <b/>
        <sz val="12"/>
        <color rgb="FF000000"/>
        <rFont val="Arial"/>
        <family val="2"/>
      </rPr>
      <t>2017 QP Grade</t>
    </r>
    <r>
      <rPr>
        <sz val="12"/>
        <color rgb="FF000000"/>
        <rFont val="Arial"/>
        <family val="2"/>
      </rPr>
      <t xml:space="preserve">
No teaching tutorials. MAU Clinic - numbers of  patients and severity of illnesses can be very demanding and high pressure.  Lack of senior support.  Lack of time to deal with complex patients.  Experienced GPs referring patients to MAU would expect senior experienced doctor to review.  No formal teaching sessions. Did not get job plan for MAU    </t>
    </r>
  </si>
  <si>
    <t>Particular comments on Dr Pello, Dr Burman and Dr Arya and Dr Stowaksjocka very supportive in MAU clinic.</t>
  </si>
  <si>
    <t xml:space="preserve">Lack of teaching in MAU clinic reported by one trainee. Lack of induction for out of sync trainee. </t>
  </si>
  <si>
    <t>Need an induction for all trainees. Formal teaching time would be helpful</t>
  </si>
  <si>
    <t xml:space="preserve">Good response to last years feedback.  Now - Dr Stowaksjocka doing Thursday MAU.  More interactive teaching experience at Board round.  </t>
  </si>
  <si>
    <t>Paediatrics</t>
  </si>
  <si>
    <t xml:space="preserve">Thorough handover. Excellent rapport and culture within the dept. </t>
  </si>
  <si>
    <t>Continue to encourage trainees to take responsibility where appropriate.</t>
  </si>
  <si>
    <t>Excellent post. Able to make the clinics relevant to primary care. Interesting cases. ED clinic very useful learning esp for GP. Good objectives and PDP at induction.</t>
  </si>
  <si>
    <t>Ophthalmology</t>
  </si>
  <si>
    <t>CT/ST2</t>
  </si>
  <si>
    <t xml:space="preserve">Weekly contact with clinical supervisor is excellent. Casper Gibbons and Mr Razzaq both very good teachers. </t>
  </si>
  <si>
    <t>East Street Surgery, South Molton</t>
  </si>
  <si>
    <t>Bideford Medical Centre</t>
  </si>
  <si>
    <t>Extremely supportive gp placement</t>
  </si>
  <si>
    <t xml:space="preserve">Handover of patients could be improved </t>
  </si>
  <si>
    <t>Wooda Surgery</t>
  </si>
  <si>
    <t>No trainee in post</t>
  </si>
  <si>
    <t>South Molton Health Centre</t>
  </si>
  <si>
    <t>Brannam Medical Centre</t>
  </si>
  <si>
    <t>Dr Marquis is very supportive even though she is not a trainer/ ES</t>
  </si>
  <si>
    <t>Lynton Medical Centre</t>
  </si>
  <si>
    <t>Exmoor Medical Centre, Dulverton</t>
  </si>
  <si>
    <t>Litchdon Street Health Centre</t>
  </si>
  <si>
    <t>Fremington Medical Centre</t>
  </si>
  <si>
    <t>Holsworthy Medical Centre</t>
  </si>
  <si>
    <t xml:space="preserve">Northam </t>
  </si>
  <si>
    <t>Combe Coastal</t>
  </si>
  <si>
    <t>Caen Medical Centre</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</si>
  <si>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</si>
  <si>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</si>
  <si>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</si>
  <si>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</si>
  <si>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</si>
  <si>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</si>
  <si>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</si>
  <si>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</si>
  <si>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</si>
  <si>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</si>
  <si>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</si>
  <si>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</si>
  <si>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</si>
  <si>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</si>
  <si>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</si>
  <si>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</si>
  <si>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</si>
  <si>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</si>
  <si>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</si>
  <si>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</si>
  <si>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</si>
  <si>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</si>
  <si>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</si>
  <si>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</si>
  <si>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</si>
  <si>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</si>
  <si>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Clinical Oncology</t>
  </si>
  <si>
    <t>North Bristol Hospital</t>
  </si>
  <si>
    <t>Psychiatry</t>
  </si>
  <si>
    <t>Core Anesthesia Training</t>
  </si>
  <si>
    <t>Public Health</t>
  </si>
  <si>
    <t>Royal Cornwall Hospitals NHS Trust</t>
  </si>
  <si>
    <t>Core Medical Training</t>
  </si>
  <si>
    <t>Surgery</t>
  </si>
  <si>
    <t>Royal Devon &amp; Exeter NHS Foundation Trust</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</si>
  <si>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</si>
  <si>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</si>
  <si>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</si>
  <si>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</si>
  <si>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</si>
  <si>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</si>
  <si>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</si>
  <si>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</si>
  <si>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</si>
  <si>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Gastroenterology</t>
  </si>
  <si>
    <t>Weston General Hospital</t>
  </si>
  <si>
    <t>Yeovil District Hospital</t>
  </si>
  <si>
    <t>General Surgery</t>
  </si>
  <si>
    <t>Other</t>
  </si>
  <si>
    <t>Genito-urinary Medicine</t>
  </si>
  <si>
    <t>Haematology</t>
  </si>
  <si>
    <t>Hepatology</t>
  </si>
  <si>
    <t>Histopathology</t>
  </si>
  <si>
    <t>Immunology</t>
  </si>
  <si>
    <t>Intensive Care Medicine</t>
  </si>
  <si>
    <t>Medical Microbiology</t>
  </si>
  <si>
    <t>Medical Psychotherapy</t>
  </si>
  <si>
    <t>Neurology</t>
  </si>
  <si>
    <t>Old Age Psychiatry</t>
  </si>
  <si>
    <t>Opthalmology</t>
  </si>
  <si>
    <t>Otolaryngology</t>
  </si>
  <si>
    <t>Palliative Medicine</t>
  </si>
  <si>
    <t>Plastic Surgery</t>
  </si>
  <si>
    <t>Psychiatry of Learning Disability</t>
  </si>
  <si>
    <t>Respiratory Medicine</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</si>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</sst>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1"/>
      <name val="Arial"/>
      <family val="2"/>
    </font>
    <font>
      <sz val="11"/>
      <color indexed="8"/>
      <name val="Calibri"/>
      <family val="2"/>
    </font>
    <font>
      <b/>
      <sz val="11"/>
      <name val="Arial"/>
      <family val="2"/>
    </font>
    <font>
      <b/>
      <sz val="11"/>
      <color rgb="FF33CC33"/>
      <name val="Arial"/>
      <family val="2"/>
    </font>
    <font>
      <b/>
      <sz val="11"/>
      <color theme="7"/>
      <name val="Arial"/>
      <family val="2"/>
    </font>
    <font>
      <b/>
      <sz val="11"/>
      <color rgb="FF00CC00"/>
      <name val="Arial"/>
      <family val="2"/>
    </font>
    <font>
      <b/>
      <sz val="11"/>
      <color theme="4"/>
      <name val="Arial"/>
      <family val="2"/>
    </font>
    <font>
      <b/>
      <sz val="11"/>
      <color rgb="FFFF33CC"/>
      <name val="Arial"/>
      <family val="2"/>
    </font>
    <font>
      <b/>
      <sz val="11"/>
      <color rgb="FFFF0000"/>
      <name val="Arial"/>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FF99"/>
        <bgColor indexed="64"/>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15" fillId="0" borderId="0"/>
  </cellStyleXfs>
  <cellXfs count="59">
    <xf numFmtId="0" fontId="0" fillId="0" borderId="0" xfId="0"/>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4" fillId="0" borderId="1" xfId="7" applyFont="1" applyFill="1" applyBorder="1" applyAlignment="1">
      <alignment horizontal="center" vertical="center" wrapText="1"/>
    </xf>
    <xf numFmtId="0" fontId="14" fillId="0" borderId="1" xfId="8" applyFont="1" applyFill="1" applyBorder="1" applyAlignment="1">
      <alignment horizontal="center" vertical="center" wrapText="1"/>
    </xf>
    <xf numFmtId="0" fontId="14" fillId="0" borderId="1" xfId="7" applyFont="1" applyBorder="1" applyAlignment="1">
      <alignment horizontal="center" vertical="center" wrapText="1"/>
    </xf>
    <xf numFmtId="0" fontId="14" fillId="0" borderId="4" xfId="7" applyFont="1" applyFill="1" applyBorder="1" applyAlignment="1">
      <alignment vertical="center" wrapText="1"/>
    </xf>
    <xf numFmtId="0" fontId="14" fillId="0" borderId="1" xfId="7" applyFont="1" applyFill="1" applyBorder="1" applyAlignment="1">
      <alignment vertical="center" wrapText="1"/>
    </xf>
    <xf numFmtId="0" fontId="14" fillId="0" borderId="1" xfId="8" applyFont="1" applyBorder="1" applyAlignment="1">
      <alignment horizontal="left" vertical="center" wrapText="1"/>
    </xf>
    <xf numFmtId="0" fontId="5" fillId="0" borderId="1" xfId="0" applyFont="1" applyBorder="1" applyAlignment="1">
      <alignment vertical="center" wrapText="1"/>
    </xf>
    <xf numFmtId="0" fontId="14" fillId="0" borderId="5"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5" fillId="0" borderId="1" xfId="0" applyFont="1" applyFill="1" applyBorder="1" applyAlignment="1">
      <alignment vertical="top" wrapText="1"/>
    </xf>
    <xf numFmtId="0" fontId="3" fillId="0" borderId="1"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Alignment="1">
      <alignment horizontal="center" vertical="top" wrapText="1"/>
    </xf>
    <xf numFmtId="0" fontId="3" fillId="0" borderId="1" xfId="0" applyFont="1" applyFill="1" applyBorder="1" applyAlignment="1">
      <alignment vertical="top" wrapText="1"/>
    </xf>
    <xf numFmtId="0" fontId="5" fillId="0" borderId="3" xfId="0" applyFont="1" applyBorder="1" applyAlignment="1">
      <alignment vertical="center" wrapText="1"/>
    </xf>
    <xf numFmtId="0" fontId="16" fillId="0" borderId="1" xfId="7" applyFont="1" applyFill="1" applyBorder="1" applyAlignment="1">
      <alignment vertical="center" wrapText="1"/>
    </xf>
    <xf numFmtId="0" fontId="17" fillId="0" borderId="1" xfId="7" applyFont="1" applyFill="1" applyBorder="1" applyAlignment="1">
      <alignment vertical="center" wrapText="1"/>
    </xf>
    <xf numFmtId="0" fontId="18" fillId="0" borderId="1" xfId="7" applyFont="1" applyFill="1" applyBorder="1" applyAlignment="1">
      <alignment vertical="center" wrapText="1"/>
    </xf>
    <xf numFmtId="0" fontId="19" fillId="0" borderId="1" xfId="7" applyFont="1" applyFill="1" applyBorder="1" applyAlignment="1">
      <alignment vertical="center" wrapText="1"/>
    </xf>
    <xf numFmtId="0" fontId="20" fillId="0" borderId="1" xfId="7" applyFont="1" applyFill="1" applyBorder="1" applyAlignment="1">
      <alignment vertical="center" wrapText="1"/>
    </xf>
    <xf numFmtId="0" fontId="21" fillId="0" borderId="1" xfId="7" applyFont="1" applyFill="1" applyBorder="1" applyAlignment="1">
      <alignment vertical="center" wrapText="1"/>
    </xf>
    <xf numFmtId="0" fontId="22" fillId="0" borderId="1" xfId="7" applyFont="1" applyBorder="1" applyAlignment="1">
      <alignment vertical="center" wrapText="1"/>
    </xf>
    <xf numFmtId="0" fontId="5" fillId="0" borderId="1" xfId="0" quotePrefix="1" applyFont="1" applyBorder="1" applyAlignment="1">
      <alignment horizontal="left" vertical="center" wrapText="1"/>
    </xf>
    <xf numFmtId="0" fontId="3" fillId="16" borderId="0" xfId="0" applyFont="1" applyFill="1" applyBorder="1" applyAlignment="1">
      <alignment horizontal="center" wrapText="1"/>
    </xf>
    <xf numFmtId="0" fontId="5" fillId="9"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8" xr:uid="{00000000-0005-0000-0000-000007000000}"/>
    <cellStyle name="Normal 4" xfId="7" xr:uid="{00000000-0005-0000-0000-000008000000}"/>
  </cellStyles>
  <dxfs count="24">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33CC"/>
      <color rgb="FF00CC00"/>
      <color rgb="FF33CC33"/>
      <color rgb="FFFF9966"/>
      <color rgb="FF99CC00"/>
      <color rgb="FF99CCFF"/>
      <color rgb="FFFFCC66"/>
      <color rgb="FFFF9933"/>
      <color rgb="FFFF505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eanery\Quality%20Panels\2017\Primary%20Care\GP%20NDHT%20QP%20Outcome%20Reporting%20Matrix%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6"/>
  <sheetViews>
    <sheetView showGridLines="0" tabSelected="1" topLeftCell="B21" zoomScale="80" zoomScaleNormal="80" zoomScalePageLayoutView="80" workbookViewId="0" xr3:uid="{958C4451-9541-5A59-BF78-D2F731DF1C81}">
      <selection activeCell="F20" sqref="F20"/>
    </sheetView>
  </sheetViews>
  <sheetFormatPr defaultColWidth="35.7109375" defaultRowHeight="15"/>
  <cols>
    <col min="1" max="3" width="25.7109375" style="2" customWidth="1"/>
    <col min="4" max="4" width="15.7109375" style="2" customWidth="1"/>
    <col min="5" max="6" width="39.28515625" style="2" customWidth="1"/>
    <col min="7" max="8" width="18" style="5" customWidth="1"/>
    <col min="9" max="9" width="16.85546875" style="5" customWidth="1"/>
    <col min="10" max="11" width="15.85546875" style="5" customWidth="1"/>
    <col min="12" max="14" width="15.28515625" style="5" customWidth="1"/>
    <col min="15" max="16" width="35.28515625" style="39" customWidth="1"/>
    <col min="17" max="17" width="25.7109375" style="6" customWidth="1"/>
    <col min="18" max="18" width="16.140625" style="6" customWidth="1"/>
    <col min="19" max="19" width="19.85546875" style="5" customWidth="1"/>
    <col min="20" max="20" width="35.7109375" style="2" customWidth="1"/>
    <col min="21" max="21" width="25.7109375" style="2" customWidth="1"/>
    <col min="22" max="22" width="46.140625" style="2" customWidth="1"/>
    <col min="23" max="24" width="25.7109375" style="2" customWidth="1"/>
    <col min="25" max="26" width="35.7109375" style="2" customWidth="1"/>
    <col min="27" max="16384" width="35.7109375" style="2"/>
  </cols>
  <sheetData>
    <row r="1" spans="1:27" ht="48.75" customHeight="1">
      <c r="A1" s="57" t="s">
        <v>0</v>
      </c>
      <c r="B1" s="57"/>
      <c r="C1" s="57"/>
      <c r="D1" s="52"/>
      <c r="E1" s="52"/>
      <c r="F1" s="52"/>
      <c r="G1" s="52"/>
      <c r="H1" s="52"/>
      <c r="I1" s="52"/>
      <c r="J1" s="52"/>
      <c r="K1" s="52"/>
      <c r="L1" s="52"/>
      <c r="M1" s="52"/>
      <c r="N1" s="52"/>
      <c r="O1" s="52"/>
      <c r="P1" s="52"/>
      <c r="Q1" s="52"/>
      <c r="R1" s="52"/>
      <c r="S1" s="52"/>
      <c r="T1" s="52"/>
      <c r="U1" s="52"/>
      <c r="V1" s="52"/>
      <c r="W1" s="52"/>
      <c r="X1" s="52"/>
      <c r="Y1" s="52"/>
      <c r="Z1" s="52"/>
    </row>
    <row r="2" spans="1:27" s="4" customFormat="1" ht="20.100000000000001" customHeight="1">
      <c r="A2" s="55" t="s">
        <v>1</v>
      </c>
      <c r="B2" s="55"/>
      <c r="C2" s="55"/>
      <c r="D2" s="55"/>
      <c r="E2" s="55"/>
      <c r="F2" s="55"/>
      <c r="G2" s="54" t="s">
        <v>2</v>
      </c>
      <c r="H2" s="54"/>
      <c r="I2" s="51"/>
      <c r="J2" s="56" t="s">
        <v>3</v>
      </c>
      <c r="K2" s="56"/>
      <c r="L2" s="56"/>
      <c r="M2" s="56"/>
      <c r="N2" s="56"/>
      <c r="O2" s="56"/>
      <c r="P2" s="56"/>
      <c r="Q2" s="58" t="s">
        <v>4</v>
      </c>
      <c r="R2" s="58"/>
      <c r="S2" s="58"/>
      <c r="T2" s="58"/>
      <c r="U2" s="53" t="s">
        <v>5</v>
      </c>
      <c r="V2" s="53"/>
      <c r="W2" s="53"/>
      <c r="X2" s="53"/>
      <c r="Y2" s="10" t="s">
        <v>6</v>
      </c>
      <c r="Z2" s="11" t="s">
        <v>7</v>
      </c>
      <c r="AA2" s="3"/>
    </row>
    <row r="3" spans="1:27" s="17" customFormat="1" ht="63">
      <c r="A3" s="20" t="s">
        <v>8</v>
      </c>
      <c r="B3" s="20" t="s">
        <v>9</v>
      </c>
      <c r="C3" s="20" t="s">
        <v>10</v>
      </c>
      <c r="D3" s="20" t="s">
        <v>11</v>
      </c>
      <c r="E3" s="20" t="s">
        <v>12</v>
      </c>
      <c r="F3" s="20" t="s">
        <v>13</v>
      </c>
      <c r="G3" s="19" t="s">
        <v>14</v>
      </c>
      <c r="H3" s="19" t="s">
        <v>15</v>
      </c>
      <c r="I3" s="21" t="s">
        <v>16</v>
      </c>
      <c r="J3" s="22" t="s">
        <v>17</v>
      </c>
      <c r="K3" s="22" t="s">
        <v>18</v>
      </c>
      <c r="L3" s="22" t="s">
        <v>19</v>
      </c>
      <c r="M3" s="22" t="s">
        <v>20</v>
      </c>
      <c r="N3" s="22" t="s">
        <v>21</v>
      </c>
      <c r="O3" s="22" t="s">
        <v>22</v>
      </c>
      <c r="P3" s="22" t="s">
        <v>23</v>
      </c>
      <c r="Q3" s="25" t="s">
        <v>24</v>
      </c>
      <c r="R3" s="23" t="s">
        <v>25</v>
      </c>
      <c r="S3" s="23" t="s">
        <v>26</v>
      </c>
      <c r="T3" s="23" t="s">
        <v>27</v>
      </c>
      <c r="U3" s="24" t="s">
        <v>28</v>
      </c>
      <c r="V3" s="24" t="s">
        <v>29</v>
      </c>
      <c r="W3" s="24" t="s">
        <v>30</v>
      </c>
      <c r="X3" s="24" t="s">
        <v>31</v>
      </c>
      <c r="Y3" s="15" t="s">
        <v>6</v>
      </c>
      <c r="Z3" s="16" t="s">
        <v>32</v>
      </c>
    </row>
    <row r="4" spans="1:27" s="14" customFormat="1" ht="90" customHeight="1">
      <c r="A4" s="29" t="s">
        <v>33</v>
      </c>
      <c r="B4" s="29" t="s">
        <v>33</v>
      </c>
      <c r="C4" s="48" t="s">
        <v>34</v>
      </c>
      <c r="D4" s="41" t="s">
        <v>35</v>
      </c>
      <c r="E4" s="31" t="s">
        <v>36</v>
      </c>
      <c r="F4" s="30" t="s">
        <v>36</v>
      </c>
      <c r="G4" s="13" t="s">
        <v>37</v>
      </c>
      <c r="H4" s="13" t="s">
        <v>38</v>
      </c>
      <c r="I4" s="13" t="str">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Good</v>
      </c>
      <c r="J4" s="26" t="s">
        <v>39</v>
      </c>
      <c r="K4" s="26" t="s">
        <v>38</v>
      </c>
      <c r="L4" s="26" t="s">
        <v>38</v>
      </c>
      <c r="M4" s="33" t="s">
        <v>37</v>
      </c>
      <c r="N4" s="34" t="s">
        <v>38</v>
      </c>
      <c r="O4" s="40" t="s">
        <v>40</v>
      </c>
      <c r="P4" s="37" t="s">
        <v>41</v>
      </c>
      <c r="Q4" s="12" t="s">
        <v>37</v>
      </c>
      <c r="R4" s="12"/>
      <c r="S4" s="13"/>
      <c r="T4" s="18"/>
      <c r="U4" s="18" t="s">
        <v>42</v>
      </c>
      <c r="V4" s="18"/>
      <c r="W4" s="18"/>
      <c r="X4" s="18" t="s">
        <v>43</v>
      </c>
      <c r="Y4" s="18"/>
      <c r="Z4" s="18"/>
    </row>
    <row r="5" spans="1:27" s="14" customFormat="1" ht="127.5" customHeight="1">
      <c r="A5" s="29" t="s">
        <v>33</v>
      </c>
      <c r="B5" s="29" t="s">
        <v>33</v>
      </c>
      <c r="C5" s="42" t="s">
        <v>44</v>
      </c>
      <c r="D5" s="32" t="s">
        <v>35</v>
      </c>
      <c r="E5" s="31" t="s">
        <v>36</v>
      </c>
      <c r="F5" s="30" t="s">
        <v>45</v>
      </c>
      <c r="G5" s="13" t="s">
        <v>37</v>
      </c>
      <c r="H5" s="13" t="s">
        <v>37</v>
      </c>
      <c r="I5" s="13" t="str">
        <f>IF(COUNTA(G5,H5)=1,"",IF(G5=H5,G5,IF(OR(AND(G5="Inadequate",H5="Requires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Good</v>
      </c>
      <c r="J5" s="26" t="s">
        <v>39</v>
      </c>
      <c r="K5" s="26" t="s">
        <v>37</v>
      </c>
      <c r="L5" s="26" t="s">
        <v>46</v>
      </c>
      <c r="M5" s="35" t="s">
        <v>37</v>
      </c>
      <c r="N5" s="27" t="s">
        <v>39</v>
      </c>
      <c r="O5" s="37"/>
      <c r="P5" s="36" t="s">
        <v>47</v>
      </c>
      <c r="Q5" s="12" t="s">
        <v>37</v>
      </c>
      <c r="R5" s="12"/>
      <c r="S5" s="13"/>
      <c r="T5" s="18"/>
      <c r="U5" s="18" t="s">
        <v>48</v>
      </c>
      <c r="V5" s="18" t="s">
        <v>49</v>
      </c>
      <c r="W5" s="18" t="s">
        <v>50</v>
      </c>
      <c r="X5" s="18" t="s">
        <v>51</v>
      </c>
      <c r="Y5" s="18" t="s">
        <v>52</v>
      </c>
      <c r="Z5" s="18"/>
    </row>
    <row r="6" spans="1:27" s="14" customFormat="1" ht="264.75" customHeight="1">
      <c r="A6" s="29" t="s">
        <v>33</v>
      </c>
      <c r="B6" s="29" t="s">
        <v>33</v>
      </c>
      <c r="C6" s="43" t="s">
        <v>53</v>
      </c>
      <c r="D6" s="32" t="s">
        <v>35</v>
      </c>
      <c r="E6" s="31" t="s">
        <v>36</v>
      </c>
      <c r="F6" s="30" t="s">
        <v>36</v>
      </c>
      <c r="G6" s="13" t="s">
        <v>37</v>
      </c>
      <c r="H6" s="13" t="s">
        <v>46</v>
      </c>
      <c r="I6" s="13" t="str">
        <f t="shared" ref="I6:I22" si="0">IF(COUNTA(G7,H7)=1,"",IF(G7=H7,G6,IF(OR(AND(G7="Inadequate",H7="Requires Improvement"),AND(H7="Inadequate",G7="Requires Improvement")),"Inadequate",IF(OR(AND(G7="Inadequate",H7="Good"),AND(H7="Inadequate",G7="Good")),"Requires Improvement",IF(OR(AND(G7="Inadequate",H7="Excellent"),AND(H7="Inadequate",G7="Excellent")),"Requires Improvement",IF(OR(AND(G7="Requires Improvement",H7="Good"),AND(H7="Requires Improvement",G7="Good")),"Requires Improvement",IF(OR(AND(G7="Requires Improvement",H7="Excellent"),AND(H7="Requires Improvement",G7="Excellent")),"Good",IF(OR(AND(G7="Good",H7="Excellent"),AND(H7="Good",G7="Excellent")),"Good"))))))))</f>
        <v>Good</v>
      </c>
      <c r="J6" s="26" t="s">
        <v>46</v>
      </c>
      <c r="K6" s="26" t="s">
        <v>54</v>
      </c>
      <c r="L6" s="26" t="s">
        <v>54</v>
      </c>
      <c r="M6" s="35" t="s">
        <v>37</v>
      </c>
      <c r="N6" s="27" t="s">
        <v>39</v>
      </c>
      <c r="O6" s="37" t="s">
        <v>55</v>
      </c>
      <c r="P6" s="36" t="s">
        <v>56</v>
      </c>
      <c r="Q6" s="12" t="s">
        <v>46</v>
      </c>
      <c r="R6" s="12"/>
      <c r="S6" s="13" t="s">
        <v>37</v>
      </c>
      <c r="T6" s="18" t="s">
        <v>57</v>
      </c>
      <c r="U6" s="18" t="s">
        <v>58</v>
      </c>
      <c r="V6" s="18" t="s">
        <v>59</v>
      </c>
      <c r="W6" s="18" t="s">
        <v>60</v>
      </c>
      <c r="X6" s="18" t="s">
        <v>61</v>
      </c>
      <c r="Y6" s="18" t="s">
        <v>62</v>
      </c>
      <c r="Z6" s="18" t="s">
        <v>63</v>
      </c>
    </row>
    <row r="7" spans="1:27" s="14" customFormat="1" ht="320.25" customHeight="1">
      <c r="A7" s="29" t="s">
        <v>33</v>
      </c>
      <c r="B7" s="29" t="s">
        <v>33</v>
      </c>
      <c r="C7" s="44" t="s">
        <v>64</v>
      </c>
      <c r="D7" s="32" t="s">
        <v>35</v>
      </c>
      <c r="E7" s="31" t="s">
        <v>36</v>
      </c>
      <c r="F7" s="30" t="s">
        <v>36</v>
      </c>
      <c r="G7" s="13" t="s">
        <v>46</v>
      </c>
      <c r="H7" s="13" t="s">
        <v>46</v>
      </c>
      <c r="I7" s="13" t="str">
        <f t="shared" si="0"/>
        <v>Requires Improvement</v>
      </c>
      <c r="J7" s="26" t="s">
        <v>54</v>
      </c>
      <c r="K7" s="26" t="s">
        <v>46</v>
      </c>
      <c r="L7" s="26" t="s">
        <v>37</v>
      </c>
      <c r="M7" s="35" t="s">
        <v>46</v>
      </c>
      <c r="N7" s="27" t="s">
        <v>39</v>
      </c>
      <c r="O7" s="37" t="s">
        <v>65</v>
      </c>
      <c r="P7" s="37"/>
      <c r="Q7" s="12" t="s">
        <v>46</v>
      </c>
      <c r="R7" s="12"/>
      <c r="S7" s="13"/>
      <c r="T7" s="18"/>
      <c r="U7" s="18" t="s">
        <v>66</v>
      </c>
      <c r="V7" s="18" t="s">
        <v>67</v>
      </c>
      <c r="W7" s="18" t="s">
        <v>68</v>
      </c>
      <c r="X7" s="18" t="s">
        <v>69</v>
      </c>
      <c r="Y7" s="18" t="s">
        <v>70</v>
      </c>
      <c r="Z7" s="18"/>
    </row>
    <row r="8" spans="1:27" s="14" customFormat="1" ht="124.5" customHeight="1">
      <c r="A8" s="29" t="s">
        <v>33</v>
      </c>
      <c r="B8" s="29" t="s">
        <v>33</v>
      </c>
      <c r="C8" s="45" t="s">
        <v>71</v>
      </c>
      <c r="D8" s="32" t="s">
        <v>35</v>
      </c>
      <c r="E8" s="31" t="s">
        <v>36</v>
      </c>
      <c r="F8" s="30" t="s">
        <v>36</v>
      </c>
      <c r="G8" s="13" t="s">
        <v>38</v>
      </c>
      <c r="H8" s="13" t="s">
        <v>38</v>
      </c>
      <c r="I8" s="13" t="s">
        <v>38</v>
      </c>
      <c r="J8" s="26" t="s">
        <v>46</v>
      </c>
      <c r="K8" s="26" t="s">
        <v>38</v>
      </c>
      <c r="L8" s="26" t="s">
        <v>38</v>
      </c>
      <c r="M8" s="35" t="s">
        <v>38</v>
      </c>
      <c r="N8" s="27" t="s">
        <v>39</v>
      </c>
      <c r="O8" s="37" t="s">
        <v>55</v>
      </c>
      <c r="P8" s="37"/>
      <c r="Q8" s="12" t="s">
        <v>38</v>
      </c>
      <c r="R8" s="12"/>
      <c r="S8" s="13"/>
      <c r="T8" s="18"/>
      <c r="U8" s="18" t="s">
        <v>72</v>
      </c>
      <c r="V8" s="18" t="s">
        <v>73</v>
      </c>
      <c r="W8" s="18" t="s">
        <v>73</v>
      </c>
      <c r="X8" s="18" t="s">
        <v>74</v>
      </c>
      <c r="Y8" s="18" t="s">
        <v>75</v>
      </c>
      <c r="Z8" s="18" t="s">
        <v>76</v>
      </c>
    </row>
    <row r="9" spans="1:27" s="14" customFormat="1" ht="122.25" customHeight="1">
      <c r="A9" s="29" t="s">
        <v>33</v>
      </c>
      <c r="B9" s="29" t="s">
        <v>33</v>
      </c>
      <c r="C9" s="45" t="s">
        <v>77</v>
      </c>
      <c r="D9" s="32"/>
      <c r="E9" s="31" t="s">
        <v>36</v>
      </c>
      <c r="F9" s="30"/>
      <c r="G9" s="13" t="s">
        <v>37</v>
      </c>
      <c r="H9" s="13" t="s">
        <v>38</v>
      </c>
      <c r="I9" s="13" t="str">
        <f t="shared" si="0"/>
        <v>Good</v>
      </c>
      <c r="J9" s="26" t="s">
        <v>39</v>
      </c>
      <c r="K9" s="27" t="s">
        <v>39</v>
      </c>
      <c r="L9" s="26" t="s">
        <v>54</v>
      </c>
      <c r="M9" s="35" t="s">
        <v>46</v>
      </c>
      <c r="N9" s="27" t="s">
        <v>39</v>
      </c>
      <c r="O9" s="37" t="s">
        <v>78</v>
      </c>
      <c r="P9" s="37" t="s">
        <v>41</v>
      </c>
      <c r="Q9" s="12" t="s">
        <v>37</v>
      </c>
      <c r="R9" s="12"/>
      <c r="S9" s="13"/>
      <c r="T9" s="18"/>
      <c r="U9" s="18" t="s">
        <v>79</v>
      </c>
      <c r="V9" s="18" t="s">
        <v>80</v>
      </c>
      <c r="W9" s="18" t="s">
        <v>81</v>
      </c>
      <c r="X9" s="18" t="s">
        <v>82</v>
      </c>
      <c r="Y9" s="18"/>
      <c r="Z9" s="18"/>
    </row>
    <row r="10" spans="1:27" s="14" customFormat="1" ht="108.75" customHeight="1">
      <c r="A10" s="29" t="s">
        <v>33</v>
      </c>
      <c r="B10" s="29" t="s">
        <v>33</v>
      </c>
      <c r="C10" s="46" t="s">
        <v>83</v>
      </c>
      <c r="D10" s="32" t="s">
        <v>35</v>
      </c>
      <c r="E10" s="31" t="s">
        <v>36</v>
      </c>
      <c r="F10" s="30" t="s">
        <v>36</v>
      </c>
      <c r="G10" s="13" t="s">
        <v>38</v>
      </c>
      <c r="H10" s="13" t="s">
        <v>38</v>
      </c>
      <c r="I10" s="13" t="str">
        <f t="shared" si="0"/>
        <v>Excellent</v>
      </c>
      <c r="J10" s="26" t="s">
        <v>39</v>
      </c>
      <c r="K10" s="26" t="s">
        <v>37</v>
      </c>
      <c r="L10" s="26" t="s">
        <v>38</v>
      </c>
      <c r="M10" s="35" t="s">
        <v>38</v>
      </c>
      <c r="N10" s="27" t="s">
        <v>39</v>
      </c>
      <c r="O10" s="37"/>
      <c r="P10" s="37" t="s">
        <v>41</v>
      </c>
      <c r="Q10" s="12" t="s">
        <v>38</v>
      </c>
      <c r="R10" s="12"/>
      <c r="S10" s="13"/>
      <c r="T10" s="18"/>
      <c r="U10" s="18" t="s">
        <v>84</v>
      </c>
      <c r="V10" s="18" t="s">
        <v>73</v>
      </c>
      <c r="W10" s="18" t="s">
        <v>85</v>
      </c>
      <c r="X10" s="18" t="s">
        <v>86</v>
      </c>
      <c r="Y10" s="18"/>
      <c r="Z10" s="18"/>
    </row>
    <row r="11" spans="1:27" s="14" customFormat="1" ht="140.25" customHeight="1">
      <c r="A11" s="29" t="s">
        <v>33</v>
      </c>
      <c r="B11" s="29" t="s">
        <v>33</v>
      </c>
      <c r="C11" s="45" t="s">
        <v>87</v>
      </c>
      <c r="D11" s="32" t="s">
        <v>88</v>
      </c>
      <c r="E11" s="31" t="s">
        <v>36</v>
      </c>
      <c r="F11" s="30"/>
      <c r="G11" s="13" t="s">
        <v>38</v>
      </c>
      <c r="H11" s="13" t="s">
        <v>38</v>
      </c>
      <c r="I11" s="13" t="str">
        <f t="shared" si="0"/>
        <v>Excellent</v>
      </c>
      <c r="J11" s="26" t="s">
        <v>39</v>
      </c>
      <c r="K11" s="26" t="s">
        <v>38</v>
      </c>
      <c r="L11" s="28" t="s">
        <v>39</v>
      </c>
      <c r="M11" s="35" t="s">
        <v>38</v>
      </c>
      <c r="N11" s="27" t="s">
        <v>39</v>
      </c>
      <c r="O11" s="37"/>
      <c r="P11" s="37" t="s">
        <v>41</v>
      </c>
      <c r="Q11" s="12" t="s">
        <v>38</v>
      </c>
      <c r="R11" s="12"/>
      <c r="S11" s="13"/>
      <c r="T11" s="18"/>
      <c r="U11" s="18" t="s">
        <v>89</v>
      </c>
      <c r="V11" s="18" t="s">
        <v>73</v>
      </c>
      <c r="W11" s="18" t="s">
        <v>73</v>
      </c>
      <c r="X11" s="18" t="s">
        <v>86</v>
      </c>
      <c r="Y11" s="18"/>
      <c r="Z11" s="18"/>
    </row>
    <row r="12" spans="1:27" s="14" customFormat="1" ht="30" customHeight="1">
      <c r="A12" s="29" t="s">
        <v>33</v>
      </c>
      <c r="B12" s="29" t="s">
        <v>33</v>
      </c>
      <c r="C12" s="47" t="s">
        <v>33</v>
      </c>
      <c r="D12" s="32"/>
      <c r="E12" s="31" t="s">
        <v>36</v>
      </c>
      <c r="F12" s="30" t="s">
        <v>90</v>
      </c>
      <c r="G12" s="13" t="s">
        <v>38</v>
      </c>
      <c r="H12" s="13" t="s">
        <v>38</v>
      </c>
      <c r="I12" s="13" t="str">
        <f t="shared" si="0"/>
        <v>Excellent</v>
      </c>
      <c r="J12" s="26" t="s">
        <v>39</v>
      </c>
      <c r="K12" s="27" t="s">
        <v>39</v>
      </c>
      <c r="L12" s="26" t="s">
        <v>38</v>
      </c>
      <c r="M12" s="33" t="s">
        <v>39</v>
      </c>
      <c r="N12" s="27" t="s">
        <v>39</v>
      </c>
      <c r="O12" s="37"/>
      <c r="P12" s="37" t="s">
        <v>41</v>
      </c>
      <c r="Q12" s="12" t="s">
        <v>38</v>
      </c>
      <c r="R12" s="12"/>
      <c r="S12" s="13"/>
      <c r="T12" s="18"/>
      <c r="U12" s="18"/>
      <c r="V12" s="18"/>
      <c r="W12" s="18"/>
      <c r="X12" s="18"/>
      <c r="Y12" s="18"/>
      <c r="Z12" s="18"/>
    </row>
    <row r="13" spans="1:27" s="14" customFormat="1" ht="82.5" customHeight="1">
      <c r="A13" s="29" t="s">
        <v>33</v>
      </c>
      <c r="B13" s="29" t="s">
        <v>33</v>
      </c>
      <c r="C13" s="47" t="s">
        <v>33</v>
      </c>
      <c r="D13" s="32"/>
      <c r="E13" s="31" t="s">
        <v>36</v>
      </c>
      <c r="F13" s="30" t="s">
        <v>91</v>
      </c>
      <c r="G13" s="13" t="s">
        <v>38</v>
      </c>
      <c r="H13" s="13" t="s">
        <v>38</v>
      </c>
      <c r="I13" s="13" t="str">
        <f t="shared" si="0"/>
        <v>Excellent</v>
      </c>
      <c r="J13" s="26" t="s">
        <v>39</v>
      </c>
      <c r="K13" s="26" t="s">
        <v>38</v>
      </c>
      <c r="L13" s="26" t="s">
        <v>38</v>
      </c>
      <c r="M13" s="35" t="s">
        <v>38</v>
      </c>
      <c r="N13" s="27" t="s">
        <v>39</v>
      </c>
      <c r="O13" s="37"/>
      <c r="P13" s="37" t="s">
        <v>41</v>
      </c>
      <c r="Q13" s="12" t="s">
        <v>38</v>
      </c>
      <c r="R13" s="12"/>
      <c r="S13" s="13"/>
      <c r="T13" s="18"/>
      <c r="U13" s="18" t="s">
        <v>92</v>
      </c>
      <c r="V13" s="18"/>
      <c r="W13" s="49" t="s">
        <v>93</v>
      </c>
      <c r="X13" s="18"/>
      <c r="Y13" s="18"/>
      <c r="Z13" s="18"/>
    </row>
    <row r="14" spans="1:27" s="14" customFormat="1" ht="30" customHeight="1">
      <c r="A14" s="29" t="s">
        <v>33</v>
      </c>
      <c r="B14" s="29" t="s">
        <v>33</v>
      </c>
      <c r="C14" s="47" t="s">
        <v>33</v>
      </c>
      <c r="D14" s="32"/>
      <c r="E14" s="31" t="s">
        <v>36</v>
      </c>
      <c r="F14" s="30" t="s">
        <v>94</v>
      </c>
      <c r="G14" s="13"/>
      <c r="H14" s="13"/>
      <c r="I14" s="13">
        <f t="shared" si="0"/>
        <v>0</v>
      </c>
      <c r="J14" s="26" t="s">
        <v>39</v>
      </c>
      <c r="K14" s="26" t="s">
        <v>38</v>
      </c>
      <c r="L14" s="26" t="s">
        <v>38</v>
      </c>
      <c r="M14" s="35" t="s">
        <v>38</v>
      </c>
      <c r="N14" s="27" t="s">
        <v>39</v>
      </c>
      <c r="O14" s="37"/>
      <c r="P14" s="37" t="s">
        <v>41</v>
      </c>
      <c r="Q14" s="12" t="s">
        <v>39</v>
      </c>
      <c r="R14" s="12"/>
      <c r="S14" s="13"/>
      <c r="T14" s="18"/>
      <c r="U14" s="18"/>
      <c r="V14" s="18"/>
      <c r="W14" s="18"/>
      <c r="X14" s="18" t="s">
        <v>95</v>
      </c>
      <c r="Y14" s="18"/>
      <c r="Z14" s="18"/>
    </row>
    <row r="15" spans="1:27" s="14" customFormat="1" ht="30" customHeight="1">
      <c r="A15" s="29" t="s">
        <v>33</v>
      </c>
      <c r="B15" s="29" t="s">
        <v>33</v>
      </c>
      <c r="C15" s="47" t="s">
        <v>33</v>
      </c>
      <c r="D15" s="32"/>
      <c r="E15" s="31" t="s">
        <v>36</v>
      </c>
      <c r="F15" s="30" t="s">
        <v>96</v>
      </c>
      <c r="G15" s="13" t="s">
        <v>38</v>
      </c>
      <c r="H15" s="13" t="s">
        <v>38</v>
      </c>
      <c r="I15" s="13" t="str">
        <f t="shared" si="0"/>
        <v>Excellent</v>
      </c>
      <c r="J15" s="26" t="s">
        <v>39</v>
      </c>
      <c r="K15" s="27" t="s">
        <v>39</v>
      </c>
      <c r="L15" s="26" t="s">
        <v>38</v>
      </c>
      <c r="M15" s="35" t="s">
        <v>37</v>
      </c>
      <c r="N15" s="27" t="s">
        <v>39</v>
      </c>
      <c r="O15" s="37"/>
      <c r="P15" s="37" t="s">
        <v>41</v>
      </c>
      <c r="Q15" s="12" t="s">
        <v>38</v>
      </c>
      <c r="R15" s="12"/>
      <c r="S15" s="13"/>
      <c r="T15" s="18"/>
      <c r="U15" s="18"/>
      <c r="V15" s="18"/>
      <c r="W15" s="18"/>
      <c r="X15" s="18"/>
      <c r="Y15" s="18"/>
      <c r="Z15" s="18"/>
    </row>
    <row r="16" spans="1:27" s="14" customFormat="1" ht="86.25" customHeight="1">
      <c r="A16" s="29" t="s">
        <v>33</v>
      </c>
      <c r="B16" s="29" t="s">
        <v>33</v>
      </c>
      <c r="C16" s="47" t="s">
        <v>33</v>
      </c>
      <c r="D16" s="32"/>
      <c r="E16" s="31" t="s">
        <v>36</v>
      </c>
      <c r="F16" s="30" t="s">
        <v>97</v>
      </c>
      <c r="G16" s="13" t="s">
        <v>38</v>
      </c>
      <c r="H16" s="13" t="s">
        <v>38</v>
      </c>
      <c r="I16" s="13" t="str">
        <f t="shared" si="0"/>
        <v>Excellent</v>
      </c>
      <c r="J16" s="26" t="s">
        <v>39</v>
      </c>
      <c r="K16" s="26" t="s">
        <v>38</v>
      </c>
      <c r="L16" s="26" t="s">
        <v>38</v>
      </c>
      <c r="M16" s="35" t="s">
        <v>38</v>
      </c>
      <c r="N16" s="27" t="s">
        <v>39</v>
      </c>
      <c r="O16" s="37"/>
      <c r="P16" s="37" t="s">
        <v>41</v>
      </c>
      <c r="Q16" s="12" t="s">
        <v>38</v>
      </c>
      <c r="R16" s="12"/>
      <c r="S16" s="13"/>
      <c r="T16" s="18"/>
      <c r="U16" s="18" t="s">
        <v>98</v>
      </c>
      <c r="V16" s="18"/>
      <c r="W16" s="18"/>
      <c r="X16" s="18"/>
      <c r="Y16" s="18"/>
      <c r="Z16" s="18"/>
    </row>
    <row r="17" spans="1:26" s="14" customFormat="1" ht="30" customHeight="1">
      <c r="A17" s="29" t="s">
        <v>33</v>
      </c>
      <c r="B17" s="29" t="s">
        <v>33</v>
      </c>
      <c r="C17" s="47" t="s">
        <v>33</v>
      </c>
      <c r="D17" s="32"/>
      <c r="E17" s="31" t="s">
        <v>36</v>
      </c>
      <c r="F17" s="30" t="s">
        <v>99</v>
      </c>
      <c r="G17" s="13" t="s">
        <v>38</v>
      </c>
      <c r="H17" s="13" t="s">
        <v>38</v>
      </c>
      <c r="I17" s="13" t="str">
        <f t="shared" si="0"/>
        <v>Excellent</v>
      </c>
      <c r="J17" s="26" t="s">
        <v>39</v>
      </c>
      <c r="K17" s="26" t="s">
        <v>38</v>
      </c>
      <c r="L17" s="26" t="s">
        <v>38</v>
      </c>
      <c r="M17" s="35" t="s">
        <v>38</v>
      </c>
      <c r="N17" s="27" t="s">
        <v>39</v>
      </c>
      <c r="O17" s="37"/>
      <c r="P17" s="37" t="s">
        <v>41</v>
      </c>
      <c r="Q17" s="12" t="s">
        <v>38</v>
      </c>
      <c r="R17" s="12"/>
      <c r="S17" s="13"/>
      <c r="T17" s="18"/>
      <c r="U17" s="18"/>
      <c r="V17" s="18"/>
      <c r="W17" s="18"/>
      <c r="X17" s="18"/>
      <c r="Y17" s="18"/>
      <c r="Z17" s="18"/>
    </row>
    <row r="18" spans="1:26" s="14" customFormat="1" ht="30" customHeight="1">
      <c r="A18" s="29" t="s">
        <v>33</v>
      </c>
      <c r="B18" s="29" t="s">
        <v>33</v>
      </c>
      <c r="C18" s="47" t="s">
        <v>33</v>
      </c>
      <c r="D18" s="32"/>
      <c r="E18" s="31" t="s">
        <v>36</v>
      </c>
      <c r="F18" s="30" t="s">
        <v>100</v>
      </c>
      <c r="G18" s="13" t="s">
        <v>38</v>
      </c>
      <c r="H18" s="13" t="s">
        <v>38</v>
      </c>
      <c r="I18" s="13" t="str">
        <f t="shared" si="0"/>
        <v>Excellent</v>
      </c>
      <c r="J18" s="26" t="s">
        <v>39</v>
      </c>
      <c r="K18" s="27" t="s">
        <v>39</v>
      </c>
      <c r="L18" s="26" t="s">
        <v>38</v>
      </c>
      <c r="M18" s="35" t="s">
        <v>38</v>
      </c>
      <c r="N18" s="27" t="s">
        <v>39</v>
      </c>
      <c r="O18" s="37"/>
      <c r="P18" s="37" t="s">
        <v>41</v>
      </c>
      <c r="Q18" s="12" t="s">
        <v>38</v>
      </c>
      <c r="R18" s="12"/>
      <c r="S18" s="13"/>
      <c r="T18" s="18"/>
      <c r="U18" s="18"/>
      <c r="V18" s="18"/>
      <c r="W18" s="18"/>
      <c r="X18" s="18"/>
      <c r="Y18" s="18"/>
      <c r="Z18" s="18"/>
    </row>
    <row r="19" spans="1:26" s="14" customFormat="1" ht="30" customHeight="1">
      <c r="A19" s="29" t="s">
        <v>33</v>
      </c>
      <c r="B19" s="29" t="s">
        <v>33</v>
      </c>
      <c r="C19" s="47" t="s">
        <v>33</v>
      </c>
      <c r="D19" s="32"/>
      <c r="E19" s="31" t="s">
        <v>36</v>
      </c>
      <c r="F19" s="30" t="s">
        <v>101</v>
      </c>
      <c r="G19" s="13" t="s">
        <v>38</v>
      </c>
      <c r="H19" s="13" t="s">
        <v>38</v>
      </c>
      <c r="I19" s="13" t="str">
        <f t="shared" si="0"/>
        <v>Excellent</v>
      </c>
      <c r="J19" s="26" t="s">
        <v>39</v>
      </c>
      <c r="K19" s="26" t="s">
        <v>38</v>
      </c>
      <c r="L19" s="26" t="s">
        <v>38</v>
      </c>
      <c r="M19" s="35" t="s">
        <v>37</v>
      </c>
      <c r="N19" s="27" t="s">
        <v>39</v>
      </c>
      <c r="O19" s="37"/>
      <c r="P19" s="37" t="s">
        <v>41</v>
      </c>
      <c r="Q19" s="12" t="s">
        <v>38</v>
      </c>
      <c r="R19" s="12"/>
      <c r="S19" s="13"/>
      <c r="T19" s="18"/>
      <c r="U19" s="18"/>
      <c r="V19" s="18"/>
      <c r="W19" s="18"/>
      <c r="X19" s="18"/>
      <c r="Y19" s="18"/>
      <c r="Z19" s="18"/>
    </row>
    <row r="20" spans="1:26" s="14" customFormat="1" ht="30" customHeight="1">
      <c r="A20" s="29" t="s">
        <v>33</v>
      </c>
      <c r="B20" s="29" t="s">
        <v>33</v>
      </c>
      <c r="C20" s="47" t="s">
        <v>33</v>
      </c>
      <c r="D20" s="32"/>
      <c r="E20" s="31" t="s">
        <v>36</v>
      </c>
      <c r="F20" s="30" t="s">
        <v>102</v>
      </c>
      <c r="G20" s="13" t="s">
        <v>38</v>
      </c>
      <c r="H20" s="13" t="s">
        <v>38</v>
      </c>
      <c r="I20" s="13" t="str">
        <f t="shared" si="0"/>
        <v>Excellent</v>
      </c>
      <c r="J20" s="26" t="s">
        <v>39</v>
      </c>
      <c r="K20" s="26" t="s">
        <v>38</v>
      </c>
      <c r="L20" s="26" t="s">
        <v>38</v>
      </c>
      <c r="M20" s="33" t="s">
        <v>39</v>
      </c>
      <c r="N20" s="27" t="s">
        <v>39</v>
      </c>
      <c r="O20" s="37"/>
      <c r="P20" s="37" t="s">
        <v>41</v>
      </c>
      <c r="Q20" s="12" t="s">
        <v>38</v>
      </c>
      <c r="R20" s="12"/>
      <c r="S20" s="13"/>
      <c r="T20" s="18"/>
      <c r="U20" s="18"/>
      <c r="V20" s="18"/>
      <c r="W20" s="18"/>
      <c r="X20" s="18"/>
      <c r="Y20" s="18"/>
      <c r="Z20" s="18"/>
    </row>
    <row r="21" spans="1:26" s="14" customFormat="1" ht="30" customHeight="1">
      <c r="A21" s="29" t="s">
        <v>33</v>
      </c>
      <c r="B21" s="29" t="s">
        <v>33</v>
      </c>
      <c r="C21" s="47" t="s">
        <v>33</v>
      </c>
      <c r="D21" s="32"/>
      <c r="E21" s="31" t="s">
        <v>36</v>
      </c>
      <c r="F21" s="30" t="s">
        <v>103</v>
      </c>
      <c r="G21" s="13" t="s">
        <v>38</v>
      </c>
      <c r="H21" s="13" t="s">
        <v>38</v>
      </c>
      <c r="I21" s="13" t="str">
        <f t="shared" si="0"/>
        <v>Excellent</v>
      </c>
      <c r="J21" s="26" t="s">
        <v>39</v>
      </c>
      <c r="K21" s="27" t="s">
        <v>39</v>
      </c>
      <c r="L21" s="26" t="s">
        <v>38</v>
      </c>
      <c r="M21" s="33" t="s">
        <v>39</v>
      </c>
      <c r="N21" s="27" t="s">
        <v>39</v>
      </c>
      <c r="O21" s="37"/>
      <c r="P21" s="37" t="s">
        <v>41</v>
      </c>
      <c r="Q21" s="12" t="s">
        <v>38</v>
      </c>
      <c r="R21" s="12"/>
      <c r="S21" s="13"/>
      <c r="T21" s="18"/>
      <c r="U21" s="18"/>
      <c r="V21" s="18"/>
      <c r="W21" s="18"/>
      <c r="X21" s="18"/>
      <c r="Y21" s="18"/>
      <c r="Z21" s="18"/>
    </row>
    <row r="22" spans="1:26" s="14" customFormat="1" ht="30" customHeight="1">
      <c r="A22" s="29" t="s">
        <v>33</v>
      </c>
      <c r="B22" s="29" t="s">
        <v>33</v>
      </c>
      <c r="C22" s="47" t="s">
        <v>33</v>
      </c>
      <c r="D22" s="32"/>
      <c r="E22" s="31" t="s">
        <v>36</v>
      </c>
      <c r="F22" s="30" t="s">
        <v>104</v>
      </c>
      <c r="G22" s="13" t="s">
        <v>38</v>
      </c>
      <c r="H22" s="13" t="s">
        <v>38</v>
      </c>
      <c r="I22" s="13" t="str">
        <f t="shared" si="0"/>
        <v>Excellent</v>
      </c>
      <c r="J22" s="26" t="s">
        <v>39</v>
      </c>
      <c r="K22" s="27" t="s">
        <v>39</v>
      </c>
      <c r="L22" s="27" t="s">
        <v>39</v>
      </c>
      <c r="M22" s="35" t="s">
        <v>37</v>
      </c>
      <c r="N22" s="27" t="s">
        <v>39</v>
      </c>
      <c r="O22" s="37"/>
      <c r="P22" s="37" t="s">
        <v>41</v>
      </c>
      <c r="Q22" s="12" t="s">
        <v>38</v>
      </c>
      <c r="R22" s="12"/>
      <c r="S22" s="13"/>
      <c r="T22" s="18"/>
      <c r="U22" s="18"/>
      <c r="V22" s="18"/>
      <c r="W22" s="18"/>
      <c r="X22" s="18"/>
      <c r="Y22" s="18"/>
      <c r="Z22" s="18"/>
    </row>
    <row r="23" spans="1:26" s="14" customFormat="1" ht="30" customHeight="1">
      <c r="A23" s="29" t="s">
        <v>33</v>
      </c>
      <c r="B23" s="29" t="s">
        <v>33</v>
      </c>
      <c r="C23" s="47" t="s">
        <v>33</v>
      </c>
      <c r="D23" s="32"/>
      <c r="E23" s="31" t="s">
        <v>36</v>
      </c>
      <c r="F23" s="30" t="s">
        <v>105</v>
      </c>
      <c r="G23" s="13" t="s">
        <v>38</v>
      </c>
      <c r="H23" s="13" t="s">
        <v>38</v>
      </c>
      <c r="I23" s="13" t="s">
        <v>38</v>
      </c>
      <c r="J23" s="26" t="s">
        <v>39</v>
      </c>
      <c r="K23" s="27" t="s">
        <v>39</v>
      </c>
      <c r="L23" s="26" t="s">
        <v>38</v>
      </c>
      <c r="M23" s="35" t="s">
        <v>37</v>
      </c>
      <c r="N23" s="27" t="s">
        <v>39</v>
      </c>
      <c r="O23" s="37"/>
      <c r="P23" s="37" t="s">
        <v>41</v>
      </c>
      <c r="Q23" s="12" t="s">
        <v>38</v>
      </c>
      <c r="R23" s="12"/>
      <c r="S23" s="13"/>
      <c r="T23" s="18"/>
      <c r="U23" s="18"/>
      <c r="V23" s="18"/>
      <c r="W23" s="18"/>
      <c r="X23" s="18"/>
      <c r="Y23" s="18"/>
      <c r="Z23" s="18"/>
    </row>
    <row r="24" spans="1:26" s="14" customFormat="1" ht="30" customHeight="1">
      <c r="A24" s="29" t="s">
        <v>33</v>
      </c>
      <c r="B24" s="29" t="s">
        <v>33</v>
      </c>
      <c r="C24" s="47" t="s">
        <v>33</v>
      </c>
      <c r="D24" s="32"/>
      <c r="E24" s="31" t="s">
        <v>36</v>
      </c>
      <c r="F24" s="30" t="s">
        <v>106</v>
      </c>
      <c r="G24" s="13" t="s">
        <v>37</v>
      </c>
      <c r="H24" s="13" t="s">
        <v>38</v>
      </c>
      <c r="I24" s="50" t="s">
        <v>37</v>
      </c>
      <c r="J24" s="26" t="s">
        <v>39</v>
      </c>
      <c r="K24" s="26" t="s">
        <v>38</v>
      </c>
      <c r="L24" s="26" t="s">
        <v>38</v>
      </c>
      <c r="M24" s="35" t="s">
        <v>37</v>
      </c>
      <c r="N24" s="27" t="s">
        <v>39</v>
      </c>
      <c r="O24" s="37"/>
      <c r="P24" s="37" t="s">
        <v>41</v>
      </c>
      <c r="Q24" s="12" t="s">
        <v>37</v>
      </c>
      <c r="R24" s="12"/>
      <c r="S24" s="13"/>
      <c r="T24" s="18"/>
      <c r="U24" s="18"/>
      <c r="V24" s="18"/>
      <c r="W24" s="18"/>
      <c r="X24" s="18"/>
      <c r="Y24" s="18"/>
      <c r="Z24" s="18"/>
    </row>
    <row r="25" spans="1:26">
      <c r="A25" s="7"/>
      <c r="B25" s="7"/>
      <c r="C25" s="7"/>
      <c r="D25" s="7"/>
      <c r="E25" s="7"/>
      <c r="F25" s="7"/>
      <c r="G25" s="9"/>
      <c r="H25" s="9"/>
      <c r="J25" s="9"/>
      <c r="K25" s="9"/>
      <c r="L25" s="9"/>
      <c r="M25" s="9"/>
      <c r="N25" s="9"/>
      <c r="O25" s="38"/>
      <c r="P25" s="38"/>
      <c r="Q25" s="8"/>
      <c r="R25" s="8"/>
    </row>
    <row r="26" spans="1:26">
      <c r="A26" s="7"/>
      <c r="B26" s="7"/>
      <c r="C26" s="7"/>
      <c r="D26" s="7"/>
      <c r="E26" s="7"/>
      <c r="F26" s="7"/>
    </row>
  </sheetData>
  <autoFilter ref="E3:Z24" xr:uid="{00000000-0009-0000-0000-000001000000}"/>
  <mergeCells count="7">
    <mergeCell ref="D1:Z1"/>
    <mergeCell ref="U2:X2"/>
    <mergeCell ref="G2:H2"/>
    <mergeCell ref="A2:F2"/>
    <mergeCell ref="J2:P2"/>
    <mergeCell ref="A1:C1"/>
    <mergeCell ref="Q2:T2"/>
  </mergeCells>
  <conditionalFormatting sqref="Q4:S24 G4:I5 G6:H24 I6:I23">
    <cfRule type="containsText" dxfId="23" priority="32" operator="containsText" text="Excellent">
      <formula>NOT(ISERROR(SEARCH("Excellent",G4)))</formula>
    </cfRule>
  </conditionalFormatting>
  <conditionalFormatting sqref="Q4:S24 G4:I5 G6:H24 I6:I23">
    <cfRule type="containsText" dxfId="22" priority="31" operator="containsText" text="Good">
      <formula>NOT(ISERROR(SEARCH("Good",G4)))</formula>
    </cfRule>
  </conditionalFormatting>
  <conditionalFormatting sqref="Q4:S24 G4:I5 G6:H24 I6:I23">
    <cfRule type="containsText" dxfId="21" priority="30" operator="containsText" text="Requires Improvement">
      <formula>NOT(ISERROR(SEARCH("Requires Improvement",G4)))</formula>
    </cfRule>
  </conditionalFormatting>
  <conditionalFormatting sqref="Q4:S24 G4:I5 G6:H24 I6:I23">
    <cfRule type="containsText" dxfId="20" priority="29" operator="containsText" text="Inadequate">
      <formula>NOT(ISERROR(SEARCH("Inadequate",G4)))</formula>
    </cfRule>
  </conditionalFormatting>
  <conditionalFormatting sqref="K4:L24">
    <cfRule type="containsText" dxfId="19" priority="24" operator="containsText" text="Excellent">
      <formula>NOT(ISERROR(SEARCH("Excellent",K4)))</formula>
    </cfRule>
  </conditionalFormatting>
  <conditionalFormatting sqref="K4:L24">
    <cfRule type="containsText" dxfId="18" priority="23" operator="containsText" text="Good">
      <formula>NOT(ISERROR(SEARCH("Good",K4)))</formula>
    </cfRule>
  </conditionalFormatting>
  <conditionalFormatting sqref="K4:L24">
    <cfRule type="containsText" dxfId="17" priority="22" operator="containsText" text="Requires Improvement">
      <formula>NOT(ISERROR(SEARCH("Requires Improvement",K4)))</formula>
    </cfRule>
  </conditionalFormatting>
  <conditionalFormatting sqref="K4:L24">
    <cfRule type="containsText" dxfId="16" priority="21" operator="containsText" text="Inadequate">
      <formula>NOT(ISERROR(SEARCH("Inadequate",K4)))</formula>
    </cfRule>
  </conditionalFormatting>
  <conditionalFormatting sqref="M4:M24">
    <cfRule type="containsText" dxfId="15" priority="20" operator="containsText" text="Excellent">
      <formula>NOT(ISERROR(SEARCH("Excellent",M4)))</formula>
    </cfRule>
  </conditionalFormatting>
  <conditionalFormatting sqref="M4:M24">
    <cfRule type="containsText" dxfId="14" priority="19" operator="containsText" text="Good">
      <formula>NOT(ISERROR(SEARCH("Good",M4)))</formula>
    </cfRule>
  </conditionalFormatting>
  <conditionalFormatting sqref="M4:M24">
    <cfRule type="containsText" dxfId="13" priority="18" operator="containsText" text="Requires Improvement">
      <formula>NOT(ISERROR(SEARCH("Requires Improvement",M4)))</formula>
    </cfRule>
  </conditionalFormatting>
  <conditionalFormatting sqref="M4:M24">
    <cfRule type="containsText" dxfId="12" priority="17" operator="containsText" text="Inadequate">
      <formula>NOT(ISERROR(SEARCH("Inadequate",M4)))</formula>
    </cfRule>
  </conditionalFormatting>
  <conditionalFormatting sqref="N4">
    <cfRule type="containsText" dxfId="11" priority="16" operator="containsText" text="Excellent">
      <formula>NOT(ISERROR(SEARCH("Excellent",N4)))</formula>
    </cfRule>
  </conditionalFormatting>
  <conditionalFormatting sqref="N4">
    <cfRule type="containsText" dxfId="10" priority="15" operator="containsText" text="Good">
      <formula>NOT(ISERROR(SEARCH("Good",N4)))</formula>
    </cfRule>
  </conditionalFormatting>
  <conditionalFormatting sqref="N4">
    <cfRule type="containsText" dxfId="9" priority="14" operator="containsText" text="Requires Improvement">
      <formula>NOT(ISERROR(SEARCH("Requires Improvement",N4)))</formula>
    </cfRule>
  </conditionalFormatting>
  <conditionalFormatting sqref="N4">
    <cfRule type="containsText" dxfId="8" priority="13" operator="containsText" text="Inadequate">
      <formula>NOT(ISERROR(SEARCH("Inadequate",N4)))</formula>
    </cfRule>
  </conditionalFormatting>
  <conditionalFormatting sqref="N5:N24">
    <cfRule type="containsText" dxfId="7" priority="12" operator="containsText" text="Excellent">
      <formula>NOT(ISERROR(SEARCH("Excellent",N5)))</formula>
    </cfRule>
  </conditionalFormatting>
  <conditionalFormatting sqref="N5:N24">
    <cfRule type="containsText" dxfId="6" priority="11" operator="containsText" text="Good">
      <formula>NOT(ISERROR(SEARCH("Good",N5)))</formula>
    </cfRule>
  </conditionalFormatting>
  <conditionalFormatting sqref="N5:N24">
    <cfRule type="containsText" dxfId="5" priority="10" operator="containsText" text="Requires Improvement">
      <formula>NOT(ISERROR(SEARCH("Requires Improvement",N5)))</formula>
    </cfRule>
  </conditionalFormatting>
  <conditionalFormatting sqref="N5:N24">
    <cfRule type="containsText" dxfId="4" priority="9" operator="containsText" text="Inadequate">
      <formula>NOT(ISERROR(SEARCH("Inadequate",N5)))</formula>
    </cfRule>
  </conditionalFormatting>
  <conditionalFormatting sqref="J4:J24">
    <cfRule type="containsText" dxfId="3" priority="4" operator="containsText" text="Excellent">
      <formula>NOT(ISERROR(SEARCH("Excellent",J4)))</formula>
    </cfRule>
  </conditionalFormatting>
  <conditionalFormatting sqref="J4:J24">
    <cfRule type="containsText" dxfId="2" priority="3" operator="containsText" text="Good">
      <formula>NOT(ISERROR(SEARCH("Good",J4)))</formula>
    </cfRule>
  </conditionalFormatting>
  <conditionalFormatting sqref="J4:J24">
    <cfRule type="containsText" dxfId="1" priority="2" operator="containsText" text="Requires Improvement">
      <formula>NOT(ISERROR(SEARCH("Requires Improvement",J4)))</formula>
    </cfRule>
  </conditionalFormatting>
  <conditionalFormatting sqref="J4:J24">
    <cfRule type="containsText" dxfId="0" priority="1" operator="containsText" text="Inadequate">
      <formula>NOT(ISERROR(SEARCH("Inadequate",J4)))</formula>
    </cfRule>
  </conditionalFormatting>
  <dataValidations count="6">
    <dataValidation type="list" allowBlank="1" showInputMessage="1" showErrorMessage="1" sqref="G4:H24 R4:S24 N4" xr:uid="{00000000-0002-0000-0100-000000000000}">
      <formula1>"Excellent, Good, Requires Improvement, Inadequate"</formula1>
    </dataValidation>
    <dataValidation type="list" allowBlank="1" showInputMessage="1" showErrorMessage="1" sqref="A4:B24" xr:uid="{00000000-0002-0000-0100-000001000000}">
      <formula1>IF($A$4="FullList", FullList, Shortlist)</formula1>
    </dataValidation>
    <dataValidation type="list" allowBlank="1" showInputMessage="1" showErrorMessage="1" sqref="D4:D24" xr:uid="{00000000-0002-0000-0100-000002000000}">
      <formula1>"F1, F2, CT/ST1, CT/ST2, CT/ST3, ST4, ST5, ST6, ST7, ST8, Sub-Specialty"</formula1>
    </dataValidation>
    <dataValidation type="list" allowBlank="1" showInputMessage="1" showErrorMessage="1" sqref="C4:C24" xr:uid="{00000000-0002-0000-0100-000003000000}">
      <formula1>IF($B$4="Short list", Shortlist, FullList)</formula1>
    </dataValidation>
    <dataValidation type="list" allowBlank="1" showInputMessage="1" showErrorMessage="1" sqref="N5:N24 K4:K24 L22" xr:uid="{00000000-0002-0000-0100-000004000000}">
      <formula1>"Excellent, Good, Requires Improvement, Inadequate, No GMC data"</formula1>
    </dataValidation>
    <dataValidation type="list" allowBlank="1" showInputMessage="1" showErrorMessage="1" sqref="Q4:Q24 J4:J24 M4:M24 L4:L21 L23:L24"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'C:\aDeanery\Quality Panels\2017\Primary Care\[GP NDHT QP Outcome Reporting Matrix 2017 FINAL.xlsx]Placements'!#REF!</xm:f>
          </x14:formula1>
          <xm:sqref>E4:E24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xr3:uid="{842E5F09-E766-5B8D-85AF-A39847EA96FD}">
      <selection activeCell="A40" sqref="A40"/>
    </sheetView>
  </sheetViews>
  <sheetFormatPr defaultColWidth="8.85546875" defaultRowHeight="15"/>
  <cols>
    <col min="1" max="1" width="30.42578125" bestFit="1" customWidth="1"/>
    <col min="3" max="3" width="24" bestFit="1" customWidth="1"/>
    <col min="5" max="5" width="53.42578125" bestFit="1" customWidth="1"/>
  </cols>
  <sheetData>
    <row r="1" spans="1:7">
      <c r="A1" t="s">
        <v>107</v>
      </c>
      <c r="C1" t="s">
        <v>108</v>
      </c>
      <c r="E1" t="s">
        <v>12</v>
      </c>
      <c r="G1" t="s">
        <v>13</v>
      </c>
    </row>
    <row r="2" spans="1:7">
      <c r="A2" t="s">
        <v>109</v>
      </c>
      <c r="C2" t="s">
        <v>110</v>
      </c>
      <c r="E2" s="1" t="s">
        <v>111</v>
      </c>
    </row>
    <row r="3" spans="1:7">
      <c r="A3" t="s">
        <v>112</v>
      </c>
      <c r="C3" t="s">
        <v>113</v>
      </c>
      <c r="E3" s="1" t="s">
        <v>114</v>
      </c>
    </row>
    <row r="4" spans="1:7">
      <c r="A4" t="s">
        <v>115</v>
      </c>
      <c r="C4" t="s">
        <v>116</v>
      </c>
      <c r="E4" s="1" t="s">
        <v>117</v>
      </c>
    </row>
    <row r="5" spans="1:7">
      <c r="A5" t="s">
        <v>118</v>
      </c>
      <c r="C5" t="s">
        <v>34</v>
      </c>
      <c r="E5" s="1" t="s">
        <v>119</v>
      </c>
    </row>
    <row r="6" spans="1:7">
      <c r="A6" t="s">
        <v>113</v>
      </c>
      <c r="C6" t="s">
        <v>120</v>
      </c>
      <c r="E6" s="1" t="s">
        <v>121</v>
      </c>
    </row>
    <row r="7" spans="1:7">
      <c r="A7" t="s">
        <v>122</v>
      </c>
      <c r="C7" t="s">
        <v>123</v>
      </c>
      <c r="E7" s="1" t="s">
        <v>124</v>
      </c>
    </row>
    <row r="8" spans="1:7">
      <c r="A8" t="s">
        <v>125</v>
      </c>
      <c r="C8" t="s">
        <v>126</v>
      </c>
      <c r="E8" s="1" t="s">
        <v>127</v>
      </c>
    </row>
    <row r="9" spans="1:7">
      <c r="A9" t="s">
        <v>128</v>
      </c>
      <c r="C9" t="s">
        <v>83</v>
      </c>
      <c r="E9" s="1" t="s">
        <v>129</v>
      </c>
    </row>
    <row r="10" spans="1:7">
      <c r="A10" t="s">
        <v>130</v>
      </c>
      <c r="C10" t="s">
        <v>131</v>
      </c>
      <c r="E10" s="1" t="s">
        <v>132</v>
      </c>
    </row>
    <row r="11" spans="1:7">
      <c r="A11" t="s">
        <v>133</v>
      </c>
      <c r="C11" t="s">
        <v>33</v>
      </c>
      <c r="E11" s="1" t="s">
        <v>134</v>
      </c>
    </row>
    <row r="12" spans="1:7">
      <c r="A12" t="s">
        <v>116</v>
      </c>
      <c r="C12" t="s">
        <v>135</v>
      </c>
      <c r="E12" s="1" t="s">
        <v>36</v>
      </c>
    </row>
    <row r="13" spans="1:7">
      <c r="A13" t="s">
        <v>136</v>
      </c>
      <c r="C13" t="s">
        <v>137</v>
      </c>
      <c r="E13" s="1" t="s">
        <v>138</v>
      </c>
    </row>
    <row r="14" spans="1:7">
      <c r="A14" t="s">
        <v>139</v>
      </c>
      <c r="C14" t="s">
        <v>140</v>
      </c>
      <c r="E14" s="1" t="s">
        <v>141</v>
      </c>
    </row>
    <row r="15" spans="1:7">
      <c r="A15" t="s">
        <v>142</v>
      </c>
      <c r="E15" s="1" t="s">
        <v>143</v>
      </c>
    </row>
    <row r="16" spans="1:7">
      <c r="A16" t="s">
        <v>144</v>
      </c>
      <c r="E16" s="1" t="s">
        <v>145</v>
      </c>
    </row>
    <row r="17" spans="1:5">
      <c r="A17" t="s">
        <v>146</v>
      </c>
      <c r="E17" s="1" t="s">
        <v>147</v>
      </c>
    </row>
    <row r="18" spans="1:5">
      <c r="A18" t="s">
        <v>34</v>
      </c>
      <c r="E18" s="1" t="s">
        <v>148</v>
      </c>
    </row>
    <row r="19" spans="1:5">
      <c r="A19" t="s">
        <v>149</v>
      </c>
      <c r="E19" s="1" t="s">
        <v>150</v>
      </c>
    </row>
    <row r="20" spans="1:5">
      <c r="A20" t="s">
        <v>151</v>
      </c>
      <c r="E20" s="1" t="s">
        <v>152</v>
      </c>
    </row>
    <row r="21" spans="1:5">
      <c r="A21" t="s">
        <v>44</v>
      </c>
      <c r="E21" s="1" t="s">
        <v>153</v>
      </c>
    </row>
    <row r="22" spans="1:5">
      <c r="A22" t="s">
        <v>154</v>
      </c>
      <c r="E22" s="1" t="s">
        <v>155</v>
      </c>
    </row>
    <row r="23" spans="1:5">
      <c r="A23" t="s">
        <v>156</v>
      </c>
    </row>
    <row r="24" spans="1:5">
      <c r="A24" t="s">
        <v>53</v>
      </c>
    </row>
    <row r="25" spans="1:5">
      <c r="A25" t="s">
        <v>157</v>
      </c>
    </row>
    <row r="26" spans="1:5">
      <c r="A26" t="s">
        <v>158</v>
      </c>
    </row>
    <row r="27" spans="1:5">
      <c r="A27" t="s">
        <v>159</v>
      </c>
    </row>
    <row r="28" spans="1:5">
      <c r="A28" t="s">
        <v>160</v>
      </c>
    </row>
    <row r="29" spans="1:5">
      <c r="A29" t="s">
        <v>161</v>
      </c>
    </row>
    <row r="30" spans="1:5">
      <c r="A30" t="s">
        <v>162</v>
      </c>
    </row>
    <row r="31" spans="1:5">
      <c r="A31" t="s">
        <v>163</v>
      </c>
    </row>
    <row r="32" spans="1:5">
      <c r="A32" t="s">
        <v>164</v>
      </c>
    </row>
    <row r="33" spans="1:1">
      <c r="A33" t="s">
        <v>64</v>
      </c>
    </row>
    <row r="34" spans="1:1">
      <c r="A34" t="s">
        <v>165</v>
      </c>
    </row>
    <row r="35" spans="1:1">
      <c r="A35" t="s">
        <v>166</v>
      </c>
    </row>
    <row r="36" spans="1:1">
      <c r="A36" t="s">
        <v>167</v>
      </c>
    </row>
    <row r="37" spans="1:1">
      <c r="A37" t="s">
        <v>83</v>
      </c>
    </row>
    <row r="38" spans="1:1">
      <c r="A38" t="s">
        <v>168</v>
      </c>
    </row>
    <row r="39" spans="1:1">
      <c r="A39" t="s">
        <v>169</v>
      </c>
    </row>
    <row r="40" spans="1:1">
      <c r="A40" t="s">
        <v>33</v>
      </c>
    </row>
    <row r="41" spans="1:1">
      <c r="A41" t="s">
        <v>170</v>
      </c>
    </row>
    <row r="42" spans="1:1">
      <c r="A42" t="s">
        <v>171</v>
      </c>
    </row>
    <row r="43" spans="1:1">
      <c r="A43" t="s">
        <v>71</v>
      </c>
    </row>
    <row r="44" spans="1:1">
      <c r="A44" t="s">
        <v>172</v>
      </c>
    </row>
    <row r="45" spans="1:1">
      <c r="A45" t="s">
        <v>173</v>
      </c>
    </row>
    <row r="46" spans="1:1">
      <c r="A46" t="s">
        <v>174</v>
      </c>
    </row>
    <row r="47" spans="1:1">
      <c r="A47" t="s">
        <v>175</v>
      </c>
    </row>
    <row r="48" spans="1:1">
      <c r="A48" t="s">
        <v>176</v>
      </c>
    </row>
  </sheetData>
  <sortState ref="E2:E21">
    <sortCondition ref="E2"/>
  </sortState>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2019-02-22T15:25:40Z</dcterms:modified>
  <cp:category/>
  <cp:contentStatus/>
</cp:coreProperties>
</file>